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2"/>
    <sheet name="Transactions" sheetId="2" state="visible" r:id="rId3"/>
    <sheet name="Summary" sheetId="3" state="visible" r:id="rId4"/>
    <sheet name="Rules" sheetId="4" state="visible" r:id="rId5"/>
    <sheet name="Categories" sheetId="5" state="visible" r:id="rId6"/>
  </sheets>
  <definedNames>
    <definedName function="false" hidden="false" localSheetId="4" name="_xlnm.Print_Area" vbProcedure="false">Categories!$A$1:$C$22</definedName>
    <definedName function="false" hidden="false" localSheetId="3" name="_xlnm.Print_Area" vbProcedure="false">Rules!$A$1:$C$91</definedName>
    <definedName function="false" hidden="false" localSheetId="0" name="_xlnm.Print_Area" vbProcedure="false">'Start Here'!$A$1:$B$32</definedName>
    <definedName function="false" hidden="false" localSheetId="2" name="_xlnm.Print_Area" vbProcedure="false">Summary!$A$1:$F$32</definedName>
    <definedName function="false" hidden="false" localSheetId="1" name="_xlnm.Print_Area" vbProcedure="false">Transactions!$A$1:$F$29</definedName>
    <definedName function="false" hidden="true" localSheetId="1" name="_xlnm._FilterDatabase" vbProcedure="false">Transactions!$A$4:$F$1004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<sst xmlns="http://schemas.openxmlformats.org/spreadsheetml/2006/main" count="336" uniqueCount="227">
  <si>
    <t xml:space="preserve">LedgerReady Expense Tracker (Free)</t>
  </si>
  <si>
    <t xml:space="preserve">Bookkeeping prep, not tax or accounting advice.</t>
  </si>
  <si>
    <t xml:space="preserve">Not tax advice</t>
  </si>
  <si>
    <t xml:space="preserve">This workbook sorts and totals your transactions. It is data cleanup and bookkeeping prep, not accounting, tax, audit or legal advice.</t>
  </si>
  <si>
    <t xml:space="preserve">Category choices are suggestions from keyword rules. Check them, and ask a qualified accountant or tax professional about what is deductible.</t>
  </si>
  <si>
    <t xml:space="preserve">1. Paste your bank export</t>
  </si>
  <si>
    <t xml:space="preserve">Download a CSV of transactions from your bank or card (most online banking sites have Export or Download &gt; CSV).</t>
  </si>
  <si>
    <t xml:space="preserve">Delete the SAMPLE DATA rows on the Transactions tab: clear the yellow columns (Date, Description, Amount, Override) only.</t>
  </si>
  <si>
    <t xml:space="preserve">Paste your Date, Description and Amount columns into columns A, B and C starting at row 5. Use Paste Special &gt; Values so the formatting stays.</t>
  </si>
  <si>
    <t xml:space="preserve">Amounts: money in positive, money out negative. If your bank gives separate Debit and Credit columns, use Amount = Credit - Debit.</t>
  </si>
  <si>
    <t xml:space="preserve">Category (column F) fills itself from the Rules tab. To change one row, choose a category in the Override column (E). Override always wins.</t>
  </si>
  <si>
    <t xml:space="preserve">The sheet has formula rows for 1,000 transactions. For more, copy the last row's formula cells down.</t>
  </si>
  <si>
    <t xml:space="preserve">2. Add or change rules</t>
  </si>
  <si>
    <t xml:space="preserve">Open the Rules tab. Each row is a keyword and the category it sets. The keyword can appear anywhere in the description, upper or lower case.</t>
  </si>
  <si>
    <t xml:space="preserve">The FIRST matching rule wins, so keep specific keywords (UBER EATS) above general ones (UBER). To give a new rule priority, insert a row where you want it (anywhere from row 5 down) and type the keyword and category.</t>
  </si>
  <si>
    <t xml:space="preserve">Find the text your bank uses in the Description column (for example "SQ *" or a merchant name) and add it as a keyword.</t>
  </si>
  <si>
    <t xml:space="preserve">Avoid * ? and ~ in keywords: spreadsheets treat them as wildcards. Very short keywords (like "UPS") can match inside other words, so use longer ones.</t>
  </si>
  <si>
    <t xml:space="preserve">There is room for 200 rules. Categories must match the Categories tab exactly.</t>
  </si>
  <si>
    <t xml:space="preserve">3. Use it in Google Sheets</t>
  </si>
  <si>
    <t xml:space="preserve">In Google Drive choose New &gt; File upload and pick this .xlsx file, then open it and choose File &gt; Save as Google Sheets.</t>
  </si>
  <si>
    <t xml:space="preserve">Or, in an open Google Sheet, use File &gt; Import &gt; Upload and pick "Replace spreadsheet".</t>
  </si>
  <si>
    <t xml:space="preserve">The auto-category formula is an array formula; Google Sheets shows it wrapped in ARRAYFORMULA(...). That is expected; leave it as is.</t>
  </si>
  <si>
    <t xml:space="preserve">Want more?</t>
  </si>
  <si>
    <t xml:space="preserve">LedgerReady Expense Tracker PRO adds a Monthly P&amp;L, a receipts checklist, a Needs review flag and a QuickBooks Online export tab.</t>
  </si>
  <si>
    <t xml:space="preserve">Questions: ledgerready@mail.tab.bot</t>
  </si>
  <si>
    <t xml:space="preserve">Transactions</t>
  </si>
  <si>
    <t xml:space="preserve">Paste Date, Description, Amount (money in +, money out -). Category fills itself; type an Override to change one row.</t>
  </si>
  <si>
    <t xml:space="preserve">SAMPLE DATA — synthetic, delete before use (rows 5–29). Clear the yellow input columns only; the formula columns refill for your rows.</t>
  </si>
  <si>
    <t xml:space="preserve">Date</t>
  </si>
  <si>
    <t xml:space="preserve">Description</t>
  </si>
  <si>
    <t xml:space="preserve">Amount</t>
  </si>
  <si>
    <t xml:space="preserve">Auto Category</t>
  </si>
  <si>
    <t xml:space="preserve">Override</t>
  </si>
  <si>
    <t xml:space="preserve">Category</t>
  </si>
  <si>
    <t xml:space="preserve">STRIPE TRANSFER ST-8K2L1 PAYOUT</t>
  </si>
  <si>
    <t xml:space="preserve">ADOBE *CREATIVE CLD 800-833-6687 CA</t>
  </si>
  <si>
    <t xml:space="preserve">UBER *TRIP HELP.UBER.COM</t>
  </si>
  <si>
    <t xml:space="preserve">UBER EATS PENDING SAN FRANCISCO</t>
  </si>
  <si>
    <t xml:space="preserve">USPS PO 0571240 PORTLAND OR</t>
  </si>
  <si>
    <t xml:space="preserve">MONTHLY SERVICE FEE</t>
  </si>
  <si>
    <t xml:space="preserve">PAYPAL TRANSFER 1043XYZ</t>
  </si>
  <si>
    <t xml:space="preserve">FACEBK *ADS 7XQ2 650-5434800</t>
  </si>
  <si>
    <t xml:space="preserve">GOOGLE *GSUITE_NORTHBAY</t>
  </si>
  <si>
    <t xml:space="preserve">STAPLES 00123 BEAVERTON</t>
  </si>
  <si>
    <t xml:space="preserve">VERIZON WIRELESS PAYMENTS</t>
  </si>
  <si>
    <t xml:space="preserve">PRINTFUL INC</t>
  </si>
  <si>
    <t xml:space="preserve">ONLINE TRANSFER TO SAV XXXX4821</t>
  </si>
  <si>
    <t xml:space="preserve">POS PURCHASE HARBORLINE TRADING CO</t>
  </si>
  <si>
    <t xml:space="preserve">WEWORK MEMBERSHIP</t>
  </si>
  <si>
    <t xml:space="preserve">FIVERR *ORDER FO42A1</t>
  </si>
  <si>
    <t xml:space="preserve">HISCOX INSURANCE POLICY</t>
  </si>
  <si>
    <t xml:space="preserve">LEGALZOOM* ORDER</t>
  </si>
  <si>
    <t xml:space="preserve">STRIPE TRANSFER ST-9P0Q4 PAYOUT</t>
  </si>
  <si>
    <t xml:space="preserve">DELTA AIR LINES ATLANTA</t>
  </si>
  <si>
    <t xml:space="preserve">PIRATE SHIP POSTAGE</t>
  </si>
  <si>
    <t xml:space="preserve">STARBUCKS STORE 10482</t>
  </si>
  <si>
    <t xml:space="preserve">AMZN MKTP US*2K41B7 AMZN.COM/BILL</t>
  </si>
  <si>
    <t xml:space="preserve">COGS</t>
  </si>
  <si>
    <t xml:space="preserve">MOBILE DEPOSIT REF 55102</t>
  </si>
  <si>
    <t xml:space="preserve">GOOGLE ADS 8812345</t>
  </si>
  <si>
    <t xml:space="preserve">Summary</t>
  </si>
  <si>
    <t xml:space="preserve">Totals by category from the Transactions tab. Money in is positive, money out negative.</t>
  </si>
  <si>
    <t xml:space="preserve">Type</t>
  </si>
  <si>
    <t xml:space="preserve">Money in</t>
  </si>
  <si>
    <t xml:space="preserve">Money out</t>
  </si>
  <si>
    <t xml:space="preserve">Net</t>
  </si>
  <si>
    <t xml:space="preserve">Total (all categories)</t>
  </si>
  <si>
    <t xml:space="preserve">Key figures</t>
  </si>
  <si>
    <t xml:space="preserve">Income</t>
  </si>
  <si>
    <t xml:space="preserve">Cost of goods sold</t>
  </si>
  <si>
    <t xml:space="preserve">Operating expenses</t>
  </si>
  <si>
    <t xml:space="preserve">Net profit (income + COGS + expenses; transfers excluded)</t>
  </si>
  <si>
    <t xml:space="preserve">Uncategorised (not in profit — review these)</t>
  </si>
  <si>
    <t xml:space="preserve">Transfers / owner draw (not in profit)</t>
  </si>
  <si>
    <t xml:space="preserve">Check: category totals minus Transactions total (should be 0)</t>
  </si>
  <si>
    <t xml:space="preserve">Bookkeeping prep, not tax or accounting advice. Check category choices with your accountant.</t>
  </si>
  <si>
    <t xml:space="preserve">Rules</t>
  </si>
  <si>
    <t xml:space="preserve">The FIRST keyword found anywhere in a description (upper or lower case) sets the category. Put specific keywords above general ones.</t>
  </si>
  <si>
    <t xml:space="preserve">Keyword (found in description)</t>
  </si>
  <si>
    <t xml:space="preserve">Note</t>
  </si>
  <si>
    <t xml:space="preserve">STRIPE FEE</t>
  </si>
  <si>
    <t xml:space="preserve">Bank &amp; Merchant Fees</t>
  </si>
  <si>
    <t xml:space="preserve">Before STRIPE so fees are not read as income</t>
  </si>
  <si>
    <t xml:space="preserve">PAYPAL FEE</t>
  </si>
  <si>
    <t xml:space="preserve">MAINTENANCE FEE</t>
  </si>
  <si>
    <t xml:space="preserve">OVERDRAFT</t>
  </si>
  <si>
    <t xml:space="preserve">WIRE FEE</t>
  </si>
  <si>
    <t xml:space="preserve">FOREIGN TRANSACTION FEE</t>
  </si>
  <si>
    <t xml:space="preserve">INTEREST CHARGE</t>
  </si>
  <si>
    <t xml:space="preserve">Card interest</t>
  </si>
  <si>
    <t xml:space="preserve">PAYPAL TRANSFER</t>
  </si>
  <si>
    <t xml:space="preserve">Review: payouts are net of fees and may include refunds</t>
  </si>
  <si>
    <t xml:space="preserve">STRIPE</t>
  </si>
  <si>
    <t xml:space="preserve">SQUARE INC</t>
  </si>
  <si>
    <t xml:space="preserve">Review: Square deposits; card purchases at Square sellers start "SQ *"</t>
  </si>
  <si>
    <t xml:space="preserve">SHOPIFY PAYMENTS</t>
  </si>
  <si>
    <t xml:space="preserve">Review: Shopify payouts</t>
  </si>
  <si>
    <t xml:space="preserve">INTEREST PAYMENT</t>
  </si>
  <si>
    <t xml:space="preserve">Interest earned</t>
  </si>
  <si>
    <t xml:space="preserve">UBER EATS</t>
  </si>
  <si>
    <t xml:space="preserve">Meals</t>
  </si>
  <si>
    <t xml:space="preserve">Before UBER so food orders are not read as rides</t>
  </si>
  <si>
    <t xml:space="preserve">DOORDASH</t>
  </si>
  <si>
    <t xml:space="preserve">GRUBHUB</t>
  </si>
  <si>
    <t xml:space="preserve">STARBUCKS</t>
  </si>
  <si>
    <t xml:space="preserve">DUNKIN</t>
  </si>
  <si>
    <t xml:space="preserve">CHIPOTLE</t>
  </si>
  <si>
    <t xml:space="preserve">UBER</t>
  </si>
  <si>
    <t xml:space="preserve">Travel</t>
  </si>
  <si>
    <t xml:space="preserve">Rides</t>
  </si>
  <si>
    <t xml:space="preserve">LYFT</t>
  </si>
  <si>
    <t xml:space="preserve">DELTA AIR</t>
  </si>
  <si>
    <t xml:space="preserve">AIRLINES</t>
  </si>
  <si>
    <t xml:space="preserve">AIRBNB</t>
  </si>
  <si>
    <t xml:space="preserve">MARRIOTT</t>
  </si>
  <si>
    <t xml:space="preserve">HILTON</t>
  </si>
  <si>
    <t xml:space="preserve">EXPEDIA</t>
  </si>
  <si>
    <t xml:space="preserve">RENT-A-CAR</t>
  </si>
  <si>
    <t xml:space="preserve">Before RENT rules</t>
  </si>
  <si>
    <t xml:space="preserve">HERTZ</t>
  </si>
  <si>
    <t xml:space="preserve">PARKING</t>
  </si>
  <si>
    <t xml:space="preserve">SHELL OIL</t>
  </si>
  <si>
    <t xml:space="preserve">Fuel</t>
  </si>
  <si>
    <t xml:space="preserve">FACEBK</t>
  </si>
  <si>
    <t xml:space="preserve">Advertising</t>
  </si>
  <si>
    <t xml:space="preserve">Meta ads</t>
  </si>
  <si>
    <t xml:space="preserve">GOOGLE ADS</t>
  </si>
  <si>
    <t xml:space="preserve">PINTEREST</t>
  </si>
  <si>
    <t xml:space="preserve">TIKTOK ADS</t>
  </si>
  <si>
    <t xml:space="preserve">VISTAPRINT</t>
  </si>
  <si>
    <t xml:space="preserve">Printed marketing</t>
  </si>
  <si>
    <t xml:space="preserve">ADOBE</t>
  </si>
  <si>
    <t xml:space="preserve">Software &amp; Subscriptions</t>
  </si>
  <si>
    <t xml:space="preserve">GSUITE</t>
  </si>
  <si>
    <t xml:space="preserve">Google Workspace</t>
  </si>
  <si>
    <t xml:space="preserve">GOOGLE WORKSPACE</t>
  </si>
  <si>
    <t xml:space="preserve">MICROSOFT</t>
  </si>
  <si>
    <t xml:space="preserve">DROPBOX</t>
  </si>
  <si>
    <t xml:space="preserve">ZOOM.US</t>
  </si>
  <si>
    <t xml:space="preserve">CANVA</t>
  </si>
  <si>
    <t xml:space="preserve">NOTION</t>
  </si>
  <si>
    <t xml:space="preserve">MAILCHIMP</t>
  </si>
  <si>
    <t xml:space="preserve">INTUIT</t>
  </si>
  <si>
    <t xml:space="preserve">QuickBooks</t>
  </si>
  <si>
    <t xml:space="preserve">XERO</t>
  </si>
  <si>
    <t xml:space="preserve">SHOPIFY</t>
  </si>
  <si>
    <t xml:space="preserve">Shopify plan; payouts matched above</t>
  </si>
  <si>
    <t xml:space="preserve">SQUARESPACE</t>
  </si>
  <si>
    <t xml:space="preserve">GODADDY</t>
  </si>
  <si>
    <t xml:space="preserve">AMAZON WEB SERVICES</t>
  </si>
  <si>
    <t xml:space="preserve">Before AMAZON rules</t>
  </si>
  <si>
    <t xml:space="preserve">GITHUB</t>
  </si>
  <si>
    <t xml:space="preserve">USPS</t>
  </si>
  <si>
    <t xml:space="preserve">Shipping &amp; Postage</t>
  </si>
  <si>
    <t xml:space="preserve">UPS STORE</t>
  </si>
  <si>
    <t xml:space="preserve">FEDEX</t>
  </si>
  <si>
    <t xml:space="preserve">DHL</t>
  </si>
  <si>
    <t xml:space="preserve">PIRATE SHIP</t>
  </si>
  <si>
    <t xml:space="preserve">STAMPS.COM</t>
  </si>
  <si>
    <t xml:space="preserve">PRINTFUL</t>
  </si>
  <si>
    <t xml:space="preserve">Print-on-demand</t>
  </si>
  <si>
    <t xml:space="preserve">PRINTIFY</t>
  </si>
  <si>
    <t xml:space="preserve">ALIEXPRESS</t>
  </si>
  <si>
    <t xml:space="preserve">ULINE</t>
  </si>
  <si>
    <t xml:space="preserve">Packaging</t>
  </si>
  <si>
    <t xml:space="preserve">STAPLES</t>
  </si>
  <si>
    <t xml:space="preserve">Office Supplies</t>
  </si>
  <si>
    <t xml:space="preserve">OFFICE DEPOT</t>
  </si>
  <si>
    <t xml:space="preserve">AMZN MKTP</t>
  </si>
  <si>
    <t xml:space="preserve">Review: Amazon orders can be inventory or personal</t>
  </si>
  <si>
    <t xml:space="preserve">BEST BUY</t>
  </si>
  <si>
    <t xml:space="preserve">Equipment</t>
  </si>
  <si>
    <t xml:space="preserve">VERIZON</t>
  </si>
  <si>
    <t xml:space="preserve">Utilities &amp; Phone</t>
  </si>
  <si>
    <t xml:space="preserve">AT&amp;T</t>
  </si>
  <si>
    <t xml:space="preserve">T-MOBILE</t>
  </si>
  <si>
    <t xml:space="preserve">COMCAST</t>
  </si>
  <si>
    <t xml:space="preserve">XFINITY</t>
  </si>
  <si>
    <t xml:space="preserve">WEWORK</t>
  </si>
  <si>
    <t xml:space="preserve">Rent</t>
  </si>
  <si>
    <t xml:space="preserve">Coworking</t>
  </si>
  <si>
    <t xml:space="preserve">REGUS</t>
  </si>
  <si>
    <t xml:space="preserve">PUBLIC STORAGE</t>
  </si>
  <si>
    <t xml:space="preserve">RENT PAYMENT</t>
  </si>
  <si>
    <t xml:space="preserve">FIVERR</t>
  </si>
  <si>
    <t xml:space="preserve">Contractors</t>
  </si>
  <si>
    <t xml:space="preserve">UPWORK</t>
  </si>
  <si>
    <t xml:space="preserve">If you EARN on Upwork, change this to Income</t>
  </si>
  <si>
    <t xml:space="preserve">LEGALZOOM</t>
  </si>
  <si>
    <t xml:space="preserve">Professional Fees</t>
  </si>
  <si>
    <t xml:space="preserve">ATTORNEY</t>
  </si>
  <si>
    <t xml:space="preserve">INSURANCE</t>
  </si>
  <si>
    <t xml:space="preserve">Insurance</t>
  </si>
  <si>
    <t xml:space="preserve">GEICO</t>
  </si>
  <si>
    <t xml:space="preserve">ONLINE TRANSFER</t>
  </si>
  <si>
    <t xml:space="preserve">Owner Draw / Transfer</t>
  </si>
  <si>
    <t xml:space="preserve">TRANSFER TO</t>
  </si>
  <si>
    <t xml:space="preserve">TRANSFER FROM</t>
  </si>
  <si>
    <t xml:space="preserve">ATM WITHDRAWAL</t>
  </si>
  <si>
    <t xml:space="preserve">PAYMENT THANK YOU</t>
  </si>
  <si>
    <t xml:space="preserve">Credit-card payment</t>
  </si>
  <si>
    <t xml:space="preserve">AUTOPAY</t>
  </si>
  <si>
    <t xml:space="preserve">Card autopay; utility autopays are matched above</t>
  </si>
  <si>
    <t xml:space="preserve">Categories</t>
  </si>
  <si>
    <t xml:space="preserve">A simple small-business chart of accounts. Type decides where each category lands on the Summary.</t>
  </si>
  <si>
    <t xml:space="preserve">What goes here</t>
  </si>
  <si>
    <t xml:space="preserve">Sales, client payments, marketplace and processor payouts</t>
  </si>
  <si>
    <t xml:space="preserve">Inventory, materials, print-on-demand and packaging for products you sell</t>
  </si>
  <si>
    <t xml:space="preserve">Expense</t>
  </si>
  <si>
    <t xml:space="preserve">Ads, promoted listings, printed marketing</t>
  </si>
  <si>
    <t xml:space="preserve">Account fees, overdraft, wire, card-processing and foreign-transaction fees</t>
  </si>
  <si>
    <t xml:space="preserve">Business meals and coffee meetings</t>
  </si>
  <si>
    <t xml:space="preserve">Stationery, small equipment, general office purchases</t>
  </si>
  <si>
    <t xml:space="preserve">SaaS, apps, hosting, domains, cloud services</t>
  </si>
  <si>
    <t xml:space="preserve">Flights, hotels, rides, rental cars, fuel, parking</t>
  </si>
  <si>
    <t xml:space="preserve">Postage, couriers, shipping labels</t>
  </si>
  <si>
    <t xml:space="preserve">Phone, internet, electricity, water</t>
  </si>
  <si>
    <t xml:space="preserve">Office, coworking, studio or storage rent</t>
  </si>
  <si>
    <t xml:space="preserve">Freelancers and contractors you pay</t>
  </si>
  <si>
    <t xml:space="preserve">Legal, accounting and filing services</t>
  </si>
  <si>
    <t xml:space="preserve">Business, liability and equipment insurance</t>
  </si>
  <si>
    <t xml:space="preserve">Transfer</t>
  </si>
  <si>
    <t xml:space="preserve">Moves between your own accounts, card payments, owner withdrawals (not profit or loss)</t>
  </si>
  <si>
    <t xml:space="preserve">Uncategorised</t>
  </si>
  <si>
    <t xml:space="preserve">Review</t>
  </si>
  <si>
    <t xml:space="preserve">No rule matched; add a rule or type an Override</t>
  </si>
  <si>
    <t xml:space="preserve">Renaming a category? Rename it in the Rules tab too, so rules and totals keep matching.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</si>
</sst>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\$#,##0.00;[RED]&quot;$(&quot;#,##0.00\);\-"/>
    <numFmt numFmtId="167" formatCode="General"/>
    <numFmt numFmtId="168" formatCode="#,##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Calibri"/>
      <family val="0"/>
      <charset val="1"/>
    </font>
    <font>
      <b val="true"/>
      <sz val="11"/>
      <color rgb="FF9B1C1C"/>
      <name val="Calibri"/>
      <family val="0"/>
      <charset val="1"/>
    </font>
    <font>
      <b val="true"/>
      <sz val="12"/>
      <color rgb="FF1F3A5F"/>
      <name val="Calibri"/>
      <family val="0"/>
      <charset val="1"/>
    </font>
    <font>
      <sz val="10"/>
      <color rgb="FF1F2937"/>
      <name val="Calibri"/>
      <family val="0"/>
      <charset val="1"/>
    </font>
    <font>
      <b val="true"/>
      <sz val="16"/>
      <color rgb="FF1F3A5F"/>
      <name val="Calibri"/>
      <family val="0"/>
      <charset val="1"/>
    </font>
    <font>
      <i val="true"/>
      <sz val="10"/>
      <color rgb="FF6B7280"/>
      <name val="Calibri"/>
      <family val="0"/>
      <charset val="1"/>
    </font>
    <font>
      <b val="true"/>
      <sz val="10"/>
      <color rgb="FF9B1C1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0000FF"/>
      <name val="Calibri"/>
      <family val="0"/>
      <charset val="1"/>
    </font>
    <font>
      <b val="true"/>
      <sz val="10"/>
      <color rgb="FF1F2937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EF2F7"/>
        <bgColor rgb="FFE5EAF2"/>
      </patternFill>
    </fill>
    <fill>
      <patternFill patternType="solid">
        <fgColor rgb="FFFDECEA"/>
        <bgColor rgb="FFFFF8E1"/>
      </patternFill>
    </fill>
    <fill>
      <patternFill patternType="solid">
        <fgColor rgb="FF1F3A5F"/>
        <bgColor rgb="FF1F2937"/>
      </patternFill>
    </fill>
    <fill>
      <patternFill patternType="solid">
        <fgColor rgb="FFFFF8E1"/>
        <bgColor rgb="FFFDECEA"/>
      </patternFill>
    </fill>
    <fill>
      <patternFill patternType="solid">
        <fgColor rgb="FFE5EAF2"/>
        <bgColor rgb="FFEEF2F7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3A5F"/>
      </bottom>
      <diagonal/>
    </border>
    <border diagonalUp="false" diagonalDown="false">
      <left/>
      <right/>
      <top/>
      <bottom style="thin">
        <color rgb="FFC9D1DC"/>
      </bottom>
      <diagonal/>
    </border>
    <border diagonalUp="false" diagonalDown="false">
      <left/>
      <right/>
      <top style="medium">
        <color rgb="FF1F3A5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5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2" fillId="5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3" fillId="0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2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6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6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A5F"/>
        </patternFill>
      </fill>
    </dxf>
    <dxf>
      <fill>
        <patternFill patternType="solid">
          <fgColor rgb="FFFFF8E1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1F293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EF2F7"/>
      <rgbColor rgb="FF660066"/>
      <rgbColor rgb="FFFF8080"/>
      <rgbColor rgb="FF0066CC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AF2"/>
      <rgbColor rgb="FFCCFFCC"/>
      <rgbColor rgb="FFFDEC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F3A5F"/>
      <rgbColor rgb="FF339966"/>
      <rgbColor rgb="FF003300"/>
      <rgbColor rgb="FF333300"/>
      <rgbColor rgb="FF9B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5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9.5" hidden="false" customHeight="true" outlineLevel="0" collapsed="false">
      <c r="A4" s="3"/>
      <c r="B4" s="4" t="s">
        <v>2</v>
      </c>
    </row>
    <row r="5" customFormat="false" ht="21.75" hidden="false" customHeight="true" outlineLevel="0" collapsed="false">
      <c r="B5" s="5" t="s">
        <v>3</v>
      </c>
    </row>
    <row r="6" customFormat="false" ht="21.75" hidden="false" customHeight="true" outlineLevel="0" collapsed="false">
      <c r="B6" s="5" t="s">
        <v>4</v>
      </c>
    </row>
    <row r="8" customFormat="false" ht="19.5" hidden="false" customHeight="true" outlineLevel="0" collapsed="false">
      <c r="A8" s="3"/>
      <c r="B8" s="4" t="s">
        <v>5</v>
      </c>
    </row>
    <row r="9" customFormat="false" ht="21.75" hidden="false" customHeight="true" outlineLevel="0" collapsed="false">
      <c r="B9" s="5" t="s">
        <v>6</v>
      </c>
    </row>
    <row r="10" customFormat="false" ht="21.75" hidden="false" customHeight="true" outlineLevel="0" collapsed="false">
      <c r="B10" s="5" t="s">
        <v>7</v>
      </c>
    </row>
    <row r="11" customFormat="false" ht="21.75" hidden="false" customHeight="true" outlineLevel="0" collapsed="false">
      <c r="B11" s="5" t="s">
        <v>8</v>
      </c>
    </row>
    <row r="12" customFormat="false" ht="21.75" hidden="false" customHeight="true" outlineLevel="0" collapsed="false">
      <c r="B12" s="5" t="s">
        <v>9</v>
      </c>
    </row>
    <row r="13" customFormat="false" ht="21.75" hidden="false" customHeight="true" outlineLevel="0" collapsed="false">
      <c r="B13" s="5" t="s">
        <v>10</v>
      </c>
    </row>
    <row r="14" customFormat="false" ht="21.75" hidden="false" customHeight="true" outlineLevel="0" collapsed="false">
      <c r="B14" s="5" t="s">
        <v>11</v>
      </c>
    </row>
    <row r="16" customFormat="false" ht="19.5" hidden="false" customHeight="true" outlineLevel="0" collapsed="false">
      <c r="A16" s="3"/>
      <c r="B16" s="4" t="s">
        <v>12</v>
      </c>
    </row>
    <row r="17" customFormat="false" ht="21.75" hidden="false" customHeight="true" outlineLevel="0" collapsed="false">
      <c r="B17" s="5" t="s">
        <v>13</v>
      </c>
    </row>
    <row r="18" customFormat="false" ht="36.75" hidden="false" customHeight="true" outlineLevel="0" collapsed="false">
      <c r="B18" s="5" t="s">
        <v>14</v>
      </c>
    </row>
    <row r="19" customFormat="false" ht="21.75" hidden="false" customHeight="true" outlineLevel="0" collapsed="false">
      <c r="B19" s="5" t="s">
        <v>15</v>
      </c>
    </row>
    <row r="20" customFormat="false" ht="21.75" hidden="false" customHeight="true" outlineLevel="0" collapsed="false">
      <c r="B20" s="5" t="s">
        <v>16</v>
      </c>
    </row>
    <row r="21" customFormat="false" ht="21.75" hidden="false" customHeight="true" outlineLevel="0" collapsed="false">
      <c r="B21" s="5" t="s">
        <v>17</v>
      </c>
    </row>
    <row r="23" customFormat="false" ht="19.5" hidden="false" customHeight="true" outlineLevel="0" collapsed="false">
      <c r="A23" s="3"/>
      <c r="B23" s="4" t="s">
        <v>18</v>
      </c>
    </row>
    <row r="24" customFormat="false" ht="21.75" hidden="false" customHeight="true" outlineLevel="0" collapsed="false">
      <c r="B24" s="5" t="s">
        <v>19</v>
      </c>
    </row>
    <row r="25" customFormat="false" ht="21.75" hidden="false" customHeight="true" outlineLevel="0" collapsed="false">
      <c r="B25" s="5" t="s">
        <v>20</v>
      </c>
    </row>
    <row r="26" customFormat="false" ht="21.75" hidden="false" customHeight="true" outlineLevel="0" collapsed="false">
      <c r="B26" s="5" t="s">
        <v>21</v>
      </c>
    </row>
    <row r="28" customFormat="false" ht="19.5" hidden="false" customHeight="true" outlineLevel="0" collapsed="false">
      <c r="A28" s="3"/>
      <c r="B28" s="4" t="s">
        <v>22</v>
      </c>
    </row>
    <row r="29" customFormat="false" ht="21.75" hidden="false" customHeight="true" outlineLevel="0" collapsed="false">
      <c r="B29" s="5" t="s">
        <v>23</v>
      </c>
    </row>
    <row r="30" customFormat="false" ht="21.75" hidden="false" customHeight="true" outlineLevel="0" collapsed="false">
      <c r="B30" s="5" t="s">
        <v>24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6" min="4" style="0" width="25"/>
  </cols>
  <sheetData>
    <row r="1" customFormat="false" ht="27.75" hidden="false" customHeight="true" outlineLevel="0" collapsed="false">
      <c r="A1" s="6" t="s">
        <v>25</v>
      </c>
    </row>
    <row r="2" customFormat="false" ht="18" hidden="false" customHeight="true" outlineLevel="0" collapsed="false">
      <c r="A2" s="7" t="s">
        <v>26</v>
      </c>
    </row>
    <row r="3" customFormat="false" ht="15" hidden="false" customHeight="false" outlineLevel="0" collapsed="false">
      <c r="A3" s="8" t="s">
        <v>27</v>
      </c>
      <c r="B3" s="9"/>
      <c r="C3" s="9"/>
      <c r="D3" s="9"/>
      <c r="E3" s="9"/>
      <c r="F3" s="9"/>
    </row>
    <row r="4" customFormat="false" ht="30" hidden="false" customHeight="true" outlineLevel="0" collapsed="false">
      <c r="A4" s="10" t="s">
        <v>28</v>
      </c>
      <c r="B4" s="10" t="s">
        <v>29</v>
      </c>
      <c r="C4" s="11" t="s">
        <v>30</v>
      </c>
      <c r="D4" s="10" t="s">
        <v>31</v>
      </c>
      <c r="E4" s="10" t="s">
        <v>32</v>
      </c>
      <c r="F4" s="10" t="s">
        <v>33</v>
      </c>
    </row>
    <row r="5" customFormat="false" ht="15" hidden="false" customHeight="false" outlineLevel="0" collapsed="false">
      <c r="A5" s="12" t="n">
        <v>46025</v>
      </c>
      <c r="B5" s="13" t="s">
        <v>34</v>
      </c>
      <c r="C5" s="14" t="n">
        <v>1240.5</v>
      </c>
      <c r="D5" s="15" t="str">
        <f aca="false" t="array" ref="D5:D5">IF(B5="","",IFERROR(INDEX(Rules!$B$4:$B$204,MATCH(1,ISNUMBER(SEARCH(Rules!$A$4:$A$204,B5))*(Rules!$A$4:$A$204&lt;&gt;""),0)),"Uncategorised"))</f>
        <v>Income</v>
      </c>
      <c r="E5" s="16"/>
      <c r="F5" s="17" t="str">
        <f aca="false">IF(B5="","",IF(E5&lt;&gt;"",E5,D5))</f>
        <v>Income</v>
      </c>
    </row>
    <row r="6" customFormat="false" ht="15" hidden="false" customHeight="false" outlineLevel="0" collapsed="false">
      <c r="A6" s="12" t="n">
        <v>46027</v>
      </c>
      <c r="B6" s="13" t="s">
        <v>35</v>
      </c>
      <c r="C6" s="14" t="n">
        <v>-59.99</v>
      </c>
      <c r="D6" s="15" t="str">
        <f aca="false" t="array" ref="D6:D6">IF(B6="","",IFERROR(INDEX(Rules!$B$4:$B$204,MATCH(1,ISNUMBER(SEARCH(Rules!$A$4:$A$204,B6))*(Rules!$A$4:$A$204&lt;&gt;""),0)),"Uncategorised"))</f>
        <v>Software &amp; Subscriptions</v>
      </c>
      <c r="E6" s="16"/>
      <c r="F6" s="17" t="str">
        <f aca="false">IF(B6="","",IF(E6&lt;&gt;"",E6,D6))</f>
        <v>Software &amp; Subscriptions</v>
      </c>
    </row>
    <row r="7" customFormat="false" ht="15" hidden="false" customHeight="false" outlineLevel="0" collapsed="false">
      <c r="A7" s="12" t="n">
        <v>46030</v>
      </c>
      <c r="B7" s="13" t="s">
        <v>36</v>
      </c>
      <c r="C7" s="14" t="n">
        <v>-23.4</v>
      </c>
      <c r="D7" s="15" t="str">
        <f aca="false" t="array" ref="D7:D7">IF(B7="","",IFERROR(INDEX(Rules!$B$4:$B$204,MATCH(1,ISNUMBER(SEARCH(Rules!$A$4:$A$204,B7))*(Rules!$A$4:$A$204&lt;&gt;""),0)),"Uncategorised"))</f>
        <v>Travel</v>
      </c>
      <c r="E7" s="16"/>
      <c r="F7" s="17" t="str">
        <f aca="false">IF(B7="","",IF(E7&lt;&gt;"",E7,D7))</f>
        <v>Travel</v>
      </c>
    </row>
    <row r="8" customFormat="false" ht="15" hidden="false" customHeight="false" outlineLevel="0" collapsed="false">
      <c r="A8" s="12" t="n">
        <v>46031</v>
      </c>
      <c r="B8" s="13" t="s">
        <v>37</v>
      </c>
      <c r="C8" s="14" t="n">
        <v>-31.75</v>
      </c>
      <c r="D8" s="15" t="str">
        <f aca="false" t="array" ref="D8:D8">IF(B8="","",IFERROR(INDEX(Rules!$B$4:$B$204,MATCH(1,ISNUMBER(SEARCH(Rules!$A$4:$A$204,B8))*(Rules!$A$4:$A$204&lt;&gt;""),0)),"Uncategorised"))</f>
        <v>Meals</v>
      </c>
      <c r="E8" s="16"/>
      <c r="F8" s="17" t="str">
        <f aca="false">IF(B8="","",IF(E8&lt;&gt;"",E8,D8))</f>
        <v>Meals</v>
      </c>
    </row>
    <row r="9" customFormat="false" ht="15" hidden="false" customHeight="false" outlineLevel="0" collapsed="false">
      <c r="A9" s="12" t="n">
        <v>46034</v>
      </c>
      <c r="B9" s="13" t="s">
        <v>38</v>
      </c>
      <c r="C9" s="14" t="n">
        <v>-18.6</v>
      </c>
      <c r="D9" s="15" t="str">
        <f aca="false" t="array" ref="D9:D9">IF(B9="","",IFERROR(INDEX(Rules!$B$4:$B$204,MATCH(1,ISNUMBER(SEARCH(Rules!$A$4:$A$204,B9))*(Rules!$A$4:$A$204&lt;&gt;""),0)),"Uncategorised"))</f>
        <v>Shipping &amp; Postage</v>
      </c>
      <c r="E9" s="16"/>
      <c r="F9" s="17" t="str">
        <f aca="false">IF(B9="","",IF(E9&lt;&gt;"",E9,D9))</f>
        <v>Shipping &amp; Postage</v>
      </c>
    </row>
    <row r="10" customFormat="false" ht="15" hidden="false" customHeight="false" outlineLevel="0" collapsed="false">
      <c r="A10" s="12" t="n">
        <v>46037</v>
      </c>
      <c r="B10" s="13" t="s">
        <v>39</v>
      </c>
      <c r="C10" s="14" t="n">
        <v>-15</v>
      </c>
      <c r="D10" s="15" t="str">
        <f aca="false" t="array" ref="D10:D10">IF(B10="","",IFERROR(INDEX(Rules!$B$4:$B$204,MATCH(1,ISNUMBER(SEARCH(Rules!$A$4:$A$204,B10))*(Rules!$A$4:$A$204&lt;&gt;""),0)),"Uncategorised"))</f>
        <v>Bank &amp; Merchant Fees</v>
      </c>
      <c r="E10" s="16"/>
      <c r="F10" s="17" t="str">
        <f aca="false">IF(B10="","",IF(E10&lt;&gt;"",E10,D10))</f>
        <v>Bank &amp; Merchant Fees</v>
      </c>
    </row>
    <row r="11" customFormat="false" ht="15" hidden="false" customHeight="false" outlineLevel="0" collapsed="false">
      <c r="A11" s="12" t="n">
        <v>46042</v>
      </c>
      <c r="B11" s="13" t="s">
        <v>40</v>
      </c>
      <c r="C11" s="14" t="n">
        <v>420</v>
      </c>
      <c r="D11" s="15" t="str">
        <f aca="false" t="array" ref="D11:D11">IF(B11="","",IFERROR(INDEX(Rules!$B$4:$B$204,MATCH(1,ISNUMBER(SEARCH(Rules!$A$4:$A$204,B11))*(Rules!$A$4:$A$204&lt;&gt;""),0)),"Uncategorised"))</f>
        <v>Income</v>
      </c>
      <c r="E11" s="16"/>
      <c r="F11" s="17" t="str">
        <f aca="false">IF(B11="","",IF(E11&lt;&gt;"",E11,D11))</f>
        <v>Income</v>
      </c>
    </row>
    <row r="12" customFormat="false" ht="15" hidden="false" customHeight="false" outlineLevel="0" collapsed="false">
      <c r="A12" s="12" t="n">
        <v>46050</v>
      </c>
      <c r="B12" s="13" t="s">
        <v>41</v>
      </c>
      <c r="C12" s="14" t="n">
        <v>-75</v>
      </c>
      <c r="D12" s="15" t="str">
        <f aca="false" t="array" ref="D12:D12">IF(B12="","",IFERROR(INDEX(Rules!$B$4:$B$204,MATCH(1,ISNUMBER(SEARCH(Rules!$A$4:$A$204,B12))*(Rules!$A$4:$A$204&lt;&gt;""),0)),"Uncategorised"))</f>
        <v>Advertising</v>
      </c>
      <c r="E12" s="16"/>
      <c r="F12" s="17" t="str">
        <f aca="false">IF(B12="","",IF(E12&lt;&gt;"",E12,D12))</f>
        <v>Advertising</v>
      </c>
    </row>
    <row r="13" customFormat="false" ht="15" hidden="false" customHeight="false" outlineLevel="0" collapsed="false">
      <c r="A13" s="12" t="n">
        <v>46055</v>
      </c>
      <c r="B13" s="13" t="s">
        <v>42</v>
      </c>
      <c r="C13" s="14" t="n">
        <v>-14.4</v>
      </c>
      <c r="D13" s="15" t="str">
        <f aca="false" t="array" ref="D13:D13">IF(B13="","",IFERROR(INDEX(Rules!$B$4:$B$204,MATCH(1,ISNUMBER(SEARCH(Rules!$A$4:$A$204,B13))*(Rules!$A$4:$A$204&lt;&gt;""),0)),"Uncategorised"))</f>
        <v>Software &amp; Subscriptions</v>
      </c>
      <c r="E13" s="16"/>
      <c r="F13" s="17" t="str">
        <f aca="false">IF(B13="","",IF(E13&lt;&gt;"",E13,D13))</f>
        <v>Software &amp; Subscriptions</v>
      </c>
    </row>
    <row r="14" customFormat="false" ht="15" hidden="false" customHeight="false" outlineLevel="0" collapsed="false">
      <c r="A14" s="12" t="n">
        <v>46059</v>
      </c>
      <c r="B14" s="13" t="s">
        <v>43</v>
      </c>
      <c r="C14" s="14" t="n">
        <v>-42.18</v>
      </c>
      <c r="D14" s="15" t="str">
        <f aca="false" t="array" ref="D14:D14">IF(B14="","",IFERROR(INDEX(Rules!$B$4:$B$204,MATCH(1,ISNUMBER(SEARCH(Rules!$A$4:$A$204,B14))*(Rules!$A$4:$A$204&lt;&gt;""),0)),"Uncategorised"))</f>
        <v>Office Supplies</v>
      </c>
      <c r="E14" s="16"/>
      <c r="F14" s="17" t="str">
        <f aca="false">IF(B14="","",IF(E14&lt;&gt;"",E14,D14))</f>
        <v>Office Supplies</v>
      </c>
    </row>
    <row r="15" customFormat="false" ht="15" hidden="false" customHeight="false" outlineLevel="0" collapsed="false">
      <c r="A15" s="12" t="n">
        <v>46063</v>
      </c>
      <c r="B15" s="13" t="s">
        <v>44</v>
      </c>
      <c r="C15" s="14" t="n">
        <v>-85.2</v>
      </c>
      <c r="D15" s="15" t="str">
        <f aca="false" t="array" ref="D15:D15">IF(B15="","",IFERROR(INDEX(Rules!$B$4:$B$204,MATCH(1,ISNUMBER(SEARCH(Rules!$A$4:$A$204,B15))*(Rules!$A$4:$A$204&lt;&gt;""),0)),"Uncategorised"))</f>
        <v>Utilities &amp; Phone</v>
      </c>
      <c r="E15" s="16"/>
      <c r="F15" s="17" t="str">
        <f aca="false">IF(B15="","",IF(E15&lt;&gt;"",E15,D15))</f>
        <v>Utilities &amp; Phone</v>
      </c>
    </row>
    <row r="16" customFormat="false" ht="15" hidden="false" customHeight="false" outlineLevel="0" collapsed="false">
      <c r="A16" s="12" t="n">
        <v>46067</v>
      </c>
      <c r="B16" s="13" t="s">
        <v>45</v>
      </c>
      <c r="C16" s="14" t="n">
        <v>-212.35</v>
      </c>
      <c r="D16" s="15" t="str">
        <f aca="false" t="array" ref="D16:D16">IF(B16="","",IFERROR(INDEX(Rules!$B$4:$B$204,MATCH(1,ISNUMBER(SEARCH(Rules!$A$4:$A$204,B16))*(Rules!$A$4:$A$204&lt;&gt;""),0)),"Uncategorised"))</f>
        <v>COGS</v>
      </c>
      <c r="E16" s="16"/>
      <c r="F16" s="17" t="str">
        <f aca="false">IF(B16="","",IF(E16&lt;&gt;"",E16,D16))</f>
        <v>COGS</v>
      </c>
    </row>
    <row r="17" customFormat="false" ht="15" hidden="false" customHeight="false" outlineLevel="0" collapsed="false">
      <c r="A17" s="12" t="n">
        <v>46071</v>
      </c>
      <c r="B17" s="13" t="s">
        <v>46</v>
      </c>
      <c r="C17" s="14" t="n">
        <v>-500</v>
      </c>
      <c r="D17" s="15" t="str">
        <f aca="false" t="array" ref="D17:D17">IF(B17="","",IFERROR(INDEX(Rules!$B$4:$B$204,MATCH(1,ISNUMBER(SEARCH(Rules!$A$4:$A$204,B17))*(Rules!$A$4:$A$204&lt;&gt;""),0)),"Uncategorised"))</f>
        <v>Owner Draw / Transfer</v>
      </c>
      <c r="E17" s="16"/>
      <c r="F17" s="17" t="str">
        <f aca="false">IF(B17="","",IF(E17&lt;&gt;"",E17,D17))</f>
        <v>Owner Draw / Transfer</v>
      </c>
    </row>
    <row r="18" customFormat="false" ht="15" hidden="false" customHeight="false" outlineLevel="0" collapsed="false">
      <c r="A18" s="12" t="n">
        <v>46078</v>
      </c>
      <c r="B18" s="13" t="s">
        <v>47</v>
      </c>
      <c r="C18" s="14" t="n">
        <v>-64</v>
      </c>
      <c r="D18" s="15" t="str">
        <f aca="false" t="array" ref="D18:D18">IF(B18="","",IFERROR(INDEX(Rules!$B$4:$B$204,MATCH(1,ISNUMBER(SEARCH(Rules!$A$4:$A$204,B18))*(Rules!$A$4:$A$204&lt;&gt;""),0)),"Uncategorised"))</f>
        <v>Uncategorised</v>
      </c>
      <c r="E18" s="16"/>
      <c r="F18" s="17" t="str">
        <f aca="false">IF(B18="","",IF(E18&lt;&gt;"",E18,D18))</f>
        <v>Uncategorised</v>
      </c>
    </row>
    <row r="19" customFormat="false" ht="15" hidden="false" customHeight="false" outlineLevel="0" collapsed="false">
      <c r="A19" s="12" t="n">
        <v>46082</v>
      </c>
      <c r="B19" s="13" t="s">
        <v>48</v>
      </c>
      <c r="C19" s="14" t="n">
        <v>-350</v>
      </c>
      <c r="D19" s="15" t="str">
        <f aca="false" t="array" ref="D19:D19">IF(B19="","",IFERROR(INDEX(Rules!$B$4:$B$204,MATCH(1,ISNUMBER(SEARCH(Rules!$A$4:$A$204,B19))*(Rules!$A$4:$A$204&lt;&gt;""),0)),"Uncategorised"))</f>
        <v>Rent</v>
      </c>
      <c r="E19" s="16"/>
      <c r="F19" s="17" t="str">
        <f aca="false">IF(B19="","",IF(E19&lt;&gt;"",E19,D19))</f>
        <v>Rent</v>
      </c>
    </row>
    <row r="20" customFormat="false" ht="15" hidden="false" customHeight="false" outlineLevel="0" collapsed="false">
      <c r="A20" s="12" t="n">
        <v>46085</v>
      </c>
      <c r="B20" s="13" t="s">
        <v>49</v>
      </c>
      <c r="C20" s="14" t="n">
        <v>-120</v>
      </c>
      <c r="D20" s="15" t="str">
        <f aca="false" t="array" ref="D20:D20">IF(B20="","",IFERROR(INDEX(Rules!$B$4:$B$204,MATCH(1,ISNUMBER(SEARCH(Rules!$A$4:$A$204,B20))*(Rules!$A$4:$A$204&lt;&gt;""),0)),"Uncategorised"))</f>
        <v>Contractors</v>
      </c>
      <c r="E20" s="16"/>
      <c r="F20" s="17" t="str">
        <f aca="false">IF(B20="","",IF(E20&lt;&gt;"",E20,D20))</f>
        <v>Contractors</v>
      </c>
    </row>
    <row r="21" customFormat="false" ht="15" hidden="false" customHeight="false" outlineLevel="0" collapsed="false">
      <c r="A21" s="12" t="n">
        <v>46090</v>
      </c>
      <c r="B21" s="13" t="s">
        <v>50</v>
      </c>
      <c r="C21" s="14" t="n">
        <v>-38.5</v>
      </c>
      <c r="D21" s="15" t="str">
        <f aca="false" t="array" ref="D21:D21">IF(B21="","",IFERROR(INDEX(Rules!$B$4:$B$204,MATCH(1,ISNUMBER(SEARCH(Rules!$A$4:$A$204,B21))*(Rules!$A$4:$A$204&lt;&gt;""),0)),"Uncategorised"))</f>
        <v>Insurance</v>
      </c>
      <c r="E21" s="16"/>
      <c r="F21" s="17" t="str">
        <f aca="false">IF(B21="","",IF(E21&lt;&gt;"",E21,D21))</f>
        <v>Insurance</v>
      </c>
    </row>
    <row r="22" customFormat="false" ht="15" hidden="false" customHeight="false" outlineLevel="0" collapsed="false">
      <c r="A22" s="12" t="n">
        <v>46096</v>
      </c>
      <c r="B22" s="13" t="s">
        <v>51</v>
      </c>
      <c r="C22" s="14" t="n">
        <v>-79</v>
      </c>
      <c r="D22" s="15" t="str">
        <f aca="false" t="array" ref="D22:D22">IF(B22="","",IFERROR(INDEX(Rules!$B$4:$B$204,MATCH(1,ISNUMBER(SEARCH(Rules!$A$4:$A$204,B22))*(Rules!$A$4:$A$204&lt;&gt;""),0)),"Uncategorised"))</f>
        <v>Professional Fees</v>
      </c>
      <c r="E22" s="16"/>
      <c r="F22" s="17" t="str">
        <f aca="false">IF(B22="","",IF(E22&lt;&gt;"",E22,D22))</f>
        <v>Professional Fees</v>
      </c>
    </row>
    <row r="23" customFormat="false" ht="15" hidden="false" customHeight="false" outlineLevel="0" collapsed="false">
      <c r="A23" s="12" t="n">
        <v>46103</v>
      </c>
      <c r="B23" s="13" t="s">
        <v>52</v>
      </c>
      <c r="C23" s="14" t="n">
        <v>2310</v>
      </c>
      <c r="D23" s="15" t="str">
        <f aca="false" t="array" ref="D23:D23">IF(B23="","",IFERROR(INDEX(Rules!$B$4:$B$204,MATCH(1,ISNUMBER(SEARCH(Rules!$A$4:$A$204,B23))*(Rules!$A$4:$A$204&lt;&gt;""),0)),"Uncategorised"))</f>
        <v>Income</v>
      </c>
      <c r="E23" s="16"/>
      <c r="F23" s="17" t="str">
        <f aca="false">IF(B23="","",IF(E23&lt;&gt;"",E23,D23))</f>
        <v>Income</v>
      </c>
    </row>
    <row r="24" customFormat="false" ht="15" hidden="false" customHeight="false" outlineLevel="0" collapsed="false">
      <c r="A24" s="12" t="n">
        <v>46114</v>
      </c>
      <c r="B24" s="13" t="s">
        <v>53</v>
      </c>
      <c r="C24" s="14" t="n">
        <v>-386.4</v>
      </c>
      <c r="D24" s="15" t="str">
        <f aca="false" t="array" ref="D24:D24">IF(B24="","",IFERROR(INDEX(Rules!$B$4:$B$204,MATCH(1,ISNUMBER(SEARCH(Rules!$A$4:$A$204,B24))*(Rules!$A$4:$A$204&lt;&gt;""),0)),"Uncategorised"))</f>
        <v>Travel</v>
      </c>
      <c r="E24" s="16"/>
      <c r="F24" s="17" t="str">
        <f aca="false">IF(B24="","",IF(E24&lt;&gt;"",E24,D24))</f>
        <v>Travel</v>
      </c>
    </row>
    <row r="25" customFormat="false" ht="15" hidden="false" customHeight="false" outlineLevel="0" collapsed="false">
      <c r="A25" s="12" t="n">
        <v>46123</v>
      </c>
      <c r="B25" s="13" t="s">
        <v>54</v>
      </c>
      <c r="C25" s="14" t="n">
        <v>-46.8</v>
      </c>
      <c r="D25" s="15" t="str">
        <f aca="false" t="array" ref="D25:D25">IF(B25="","",IFERROR(INDEX(Rules!$B$4:$B$204,MATCH(1,ISNUMBER(SEARCH(Rules!$A$4:$A$204,B25))*(Rules!$A$4:$A$204&lt;&gt;""),0)),"Uncategorised"))</f>
        <v>Shipping &amp; Postage</v>
      </c>
      <c r="E25" s="16"/>
      <c r="F25" s="17" t="str">
        <f aca="false">IF(B25="","",IF(E25&lt;&gt;"",E25,D25))</f>
        <v>Shipping &amp; Postage</v>
      </c>
    </row>
    <row r="26" customFormat="false" ht="15" hidden="false" customHeight="false" outlineLevel="0" collapsed="false">
      <c r="A26" s="12" t="n">
        <v>46131</v>
      </c>
      <c r="B26" s="13" t="s">
        <v>55</v>
      </c>
      <c r="C26" s="14" t="n">
        <v>-7.85</v>
      </c>
      <c r="D26" s="15" t="str">
        <f aca="false" t="array" ref="D26:D26">IF(B26="","",IFERROR(INDEX(Rules!$B$4:$B$204,MATCH(1,ISNUMBER(SEARCH(Rules!$A$4:$A$204,B26))*(Rules!$A$4:$A$204&lt;&gt;""),0)),"Uncategorised"))</f>
        <v>Meals</v>
      </c>
      <c r="E26" s="16"/>
      <c r="F26" s="17" t="str">
        <f aca="false">IF(B26="","",IF(E26&lt;&gt;"",E26,D26))</f>
        <v>Meals</v>
      </c>
    </row>
    <row r="27" customFormat="false" ht="15" hidden="false" customHeight="false" outlineLevel="0" collapsed="false">
      <c r="A27" s="12" t="n">
        <v>46148</v>
      </c>
      <c r="B27" s="13" t="s">
        <v>56</v>
      </c>
      <c r="C27" s="14" t="n">
        <v>-96.2</v>
      </c>
      <c r="D27" s="15" t="str">
        <f aca="false" t="array" ref="D27:D27">IF(B27="","",IFERROR(INDEX(Rules!$B$4:$B$204,MATCH(1,ISNUMBER(SEARCH(Rules!$A$4:$A$204,B27))*(Rules!$A$4:$A$204&lt;&gt;""),0)),"Uncategorised"))</f>
        <v>Office Supplies</v>
      </c>
      <c r="E27" s="16" t="s">
        <v>57</v>
      </c>
      <c r="F27" s="17" t="str">
        <f aca="false">IF(B27="","",IF(E27&lt;&gt;"",E27,D27))</f>
        <v>COGS</v>
      </c>
    </row>
    <row r="28" customFormat="false" ht="15" hidden="false" customHeight="false" outlineLevel="0" collapsed="false">
      <c r="A28" s="12" t="n">
        <v>46162</v>
      </c>
      <c r="B28" s="13" t="s">
        <v>58</v>
      </c>
      <c r="C28" s="14" t="n">
        <v>600</v>
      </c>
      <c r="D28" s="15" t="str">
        <f aca="false" t="array" ref="D28:D28">IF(B28="","",IFERROR(INDEX(Rules!$B$4:$B$204,MATCH(1,ISNUMBER(SEARCH(Rules!$A$4:$A$204,B28))*(Rules!$A$4:$A$204&lt;&gt;""),0)),"Uncategorised"))</f>
        <v>Uncategorised</v>
      </c>
      <c r="E28" s="16"/>
      <c r="F28" s="17" t="str">
        <f aca="false">IF(B28="","",IF(E28&lt;&gt;"",E28,D28))</f>
        <v>Uncategorised</v>
      </c>
    </row>
    <row r="29" customFormat="false" ht="15" hidden="false" customHeight="false" outlineLevel="0" collapsed="false">
      <c r="A29" s="12" t="n">
        <v>46176</v>
      </c>
      <c r="B29" s="13" t="s">
        <v>59</v>
      </c>
      <c r="C29" s="14" t="n">
        <v>-150</v>
      </c>
      <c r="D29" s="15" t="str">
        <f aca="false" t="array" ref="D29:D29">IF(B29="","",IFERROR(INDEX(Rules!$B$4:$B$204,MATCH(1,ISNUMBER(SEARCH(Rules!$A$4:$A$204,B29))*(Rules!$A$4:$A$204&lt;&gt;""),0)),"Uncategorised"))</f>
        <v>Advertising</v>
      </c>
      <c r="E29" s="16"/>
      <c r="F29" s="17" t="str">
        <f aca="false">IF(B29="","",IF(E29&lt;&gt;"",E29,D29))</f>
        <v>Advertising</v>
      </c>
    </row>
    <row r="30" customFormat="false" ht="15" hidden="false" customHeight="false" outlineLevel="0" collapsed="false">
      <c r="A30" s="12"/>
      <c r="B30" s="13"/>
      <c r="C30" s="14"/>
      <c r="D30" s="15" t="str">
        <f aca="false" t="array" ref="D30:D30">IF(B30="","",IFERROR(INDEX(Rules!$B$4:$B$204,MATCH(1,ISNUMBER(SEARCH(Rules!$A$4:$A$204,B30))*(Rules!$A$4:$A$204&lt;&gt;""),0)),"Uncategorised"))</f>
        <v/>
      </c>
      <c r="E30" s="16"/>
      <c r="F30" s="17" t="str">
        <f aca="false">IF(B30="","",IF(E30&lt;&gt;"",E30,D30))</f>
        <v/>
      </c>
    </row>
    <row r="31" customFormat="false" ht="15" hidden="false" customHeight="false" outlineLevel="0" collapsed="false">
      <c r="A31" s="12"/>
      <c r="B31" s="13"/>
      <c r="C31" s="14"/>
      <c r="D31" s="15" t="str">
        <f aca="false" t="array" ref="D31:D31">IF(B31="","",IFERROR(INDEX(Rules!$B$4:$B$204,MATCH(1,ISNUMBER(SEARCH(Rules!$A$4:$A$204,B31))*(Rules!$A$4:$A$204&lt;&gt;""),0)),"Uncategorised"))</f>
        <v/>
      </c>
      <c r="E31" s="16"/>
      <c r="F31" s="17" t="str">
        <f aca="false">IF(B31="","",IF(E31&lt;&gt;"",E31,D31))</f>
        <v/>
      </c>
    </row>
    <row r="32" customFormat="false" ht="15" hidden="false" customHeight="false" outlineLevel="0" collapsed="false">
      <c r="A32" s="12"/>
      <c r="B32" s="13"/>
      <c r="C32" s="14"/>
      <c r="D32" s="15" t="str">
        <f aca="false" t="array" ref="D32:D32">IF(B32="","",IFERROR(INDEX(Rules!$B$4:$B$204,MATCH(1,ISNUMBER(SEARCH(Rules!$A$4:$A$204,B32))*(Rules!$A$4:$A$204&lt;&gt;""),0)),"Uncategorised"))</f>
        <v/>
      </c>
      <c r="E32" s="16"/>
      <c r="F32" s="17" t="str">
        <f aca="false">IF(B32="","",IF(E32&lt;&gt;"",E32,D32))</f>
        <v/>
      </c>
    </row>
    <row r="33" customFormat="false" ht="15" hidden="false" customHeight="false" outlineLevel="0" collapsed="false">
      <c r="A33" s="12"/>
      <c r="B33" s="13"/>
      <c r="C33" s="14"/>
      <c r="D33" s="15" t="str">
        <f aca="false" t="array" ref="D33:D33">IF(B33="","",IFERROR(INDEX(Rules!$B$4:$B$204,MATCH(1,ISNUMBER(SEARCH(Rules!$A$4:$A$204,B33))*(Rules!$A$4:$A$204&lt;&gt;""),0)),"Uncategorised"))</f>
        <v/>
      </c>
      <c r="E33" s="16"/>
      <c r="F33" s="17" t="str">
        <f aca="false">IF(B33="","",IF(E33&lt;&gt;"",E33,D33))</f>
        <v/>
      </c>
    </row>
    <row r="34" customFormat="false" ht="15" hidden="false" customHeight="false" outlineLevel="0" collapsed="false">
      <c r="A34" s="12"/>
      <c r="B34" s="13"/>
      <c r="C34" s="14"/>
      <c r="D34" s="15" t="str">
        <f aca="false" t="array" ref="D34:D34">IF(B34="","",IFERROR(INDEX(Rules!$B$4:$B$204,MATCH(1,ISNUMBER(SEARCH(Rules!$A$4:$A$204,B34))*(Rules!$A$4:$A$204&lt;&gt;""),0)),"Uncategorised"))</f>
        <v/>
      </c>
      <c r="E34" s="16"/>
      <c r="F34" s="17" t="str">
        <f aca="false">IF(B34="","",IF(E34&lt;&gt;"",E34,D34))</f>
        <v/>
      </c>
    </row>
    <row r="35" customFormat="false" ht="15" hidden="false" customHeight="false" outlineLevel="0" collapsed="false">
      <c r="A35" s="18"/>
      <c r="B35" s="19"/>
      <c r="C35" s="20"/>
      <c r="D35" s="21" t="str">
        <f aca="false" t="array" ref="D35:D35">IF(B35="","",IFERROR(INDEX(Rules!$B$4:$B$204,MATCH(1,ISNUMBER(SEARCH(Rules!$A$4:$A$204,B35))*(Rules!$A$4:$A$204&lt;&gt;""),0)),"Uncategorised"))</f>
        <v/>
      </c>
      <c r="E35" s="22"/>
      <c r="F35" s="23" t="str">
        <f aca="false">IF(B35="","",IF(E35&lt;&gt;"",E35,D35))</f>
        <v/>
      </c>
    </row>
    <row r="36" customFormat="false" ht="15" hidden="false" customHeight="false" outlineLevel="0" collapsed="false">
      <c r="A36" s="18"/>
      <c r="B36" s="19"/>
      <c r="C36" s="20"/>
      <c r="D36" s="21" t="str">
        <f aca="false" t="array" ref="D36:D36">IF(B36="","",IFERROR(INDEX(Rules!$B$4:$B$204,MATCH(1,ISNUMBER(SEARCH(Rules!$A$4:$A$204,B36))*(Rules!$A$4:$A$204&lt;&gt;""),0)),"Uncategorised"))</f>
        <v/>
      </c>
      <c r="E36" s="22"/>
      <c r="F36" s="23" t="str">
        <f aca="false">IF(B36="","",IF(E36&lt;&gt;"",E36,D36))</f>
        <v/>
      </c>
    </row>
    <row r="37" customFormat="false" ht="15" hidden="false" customHeight="false" outlineLevel="0" collapsed="false">
      <c r="A37" s="18"/>
      <c r="B37" s="19"/>
      <c r="C37" s="20"/>
      <c r="D37" s="21" t="str">
        <f aca="false" t="array" ref="D37:D37">IF(B37="","",IFERROR(INDEX(Rules!$B$4:$B$204,MATCH(1,ISNUMBER(SEARCH(Rules!$A$4:$A$204,B37))*(Rules!$A$4:$A$204&lt;&gt;""),0)),"Uncategorised"))</f>
        <v/>
      </c>
      <c r="E37" s="22"/>
      <c r="F37" s="23" t="str">
        <f aca="false">IF(B37="","",IF(E37&lt;&gt;"",E37,D37))</f>
        <v/>
      </c>
    </row>
    <row r="38" customFormat="false" ht="15" hidden="false" customHeight="false" outlineLevel="0" collapsed="false">
      <c r="A38" s="18"/>
      <c r="B38" s="19"/>
      <c r="C38" s="20"/>
      <c r="D38" s="21" t="str">
        <f aca="false" t="array" ref="D38:D38">IF(B38="","",IFERROR(INDEX(Rules!$B$4:$B$204,MATCH(1,ISNUMBER(SEARCH(Rules!$A$4:$A$204,B38))*(Rules!$A$4:$A$204&lt;&gt;""),0)),"Uncategorised"))</f>
        <v/>
      </c>
      <c r="E38" s="22"/>
      <c r="F38" s="23" t="str">
        <f aca="false">IF(B38="","",IF(E38&lt;&gt;"",E38,D38))</f>
        <v/>
      </c>
    </row>
    <row r="39" customFormat="false" ht="15" hidden="false" customHeight="false" outlineLevel="0" collapsed="false">
      <c r="A39" s="18"/>
      <c r="B39" s="19"/>
      <c r="C39" s="20"/>
      <c r="D39" s="21" t="str">
        <f aca="false" t="array" ref="D39:D39">IF(B39="","",IFERROR(INDEX(Rules!$B$4:$B$204,MATCH(1,ISNUMBER(SEARCH(Rules!$A$4:$A$204,B39))*(Rules!$A$4:$A$204&lt;&gt;""),0)),"Uncategorised"))</f>
        <v/>
      </c>
      <c r="E39" s="22"/>
      <c r="F39" s="23" t="str">
        <f aca="false">IF(B39="","",IF(E39&lt;&gt;"",E39,D39))</f>
        <v/>
      </c>
    </row>
    <row r="40" customFormat="false" ht="15" hidden="false" customHeight="false" outlineLevel="0" collapsed="false">
      <c r="A40" s="18"/>
      <c r="B40" s="19"/>
      <c r="C40" s="20"/>
      <c r="D40" s="21" t="str">
        <f aca="false" t="array" ref="D40:D40">IF(B40="","",IFERROR(INDEX(Rules!$B$4:$B$204,MATCH(1,ISNUMBER(SEARCH(Rules!$A$4:$A$204,B40))*(Rules!$A$4:$A$204&lt;&gt;""),0)),"Uncategorised"))</f>
        <v/>
      </c>
      <c r="E40" s="22"/>
      <c r="F40" s="23" t="str">
        <f aca="false">IF(B40="","",IF(E40&lt;&gt;"",E40,D40))</f>
        <v/>
      </c>
    </row>
    <row r="41" customFormat="false" ht="15" hidden="false" customHeight="false" outlineLevel="0" collapsed="false">
      <c r="A41" s="18"/>
      <c r="B41" s="19"/>
      <c r="C41" s="20"/>
      <c r="D41" s="21" t="str">
        <f aca="false" t="array" ref="D41:D41">IF(B41="","",IFERROR(INDEX(Rules!$B$4:$B$204,MATCH(1,ISNUMBER(SEARCH(Rules!$A$4:$A$204,B41))*(Rules!$A$4:$A$204&lt;&gt;""),0)),"Uncategorised"))</f>
        <v/>
      </c>
      <c r="E41" s="22"/>
      <c r="F41" s="23" t="str">
        <f aca="false">IF(B41="","",IF(E41&lt;&gt;"",E41,D41))</f>
        <v/>
      </c>
    </row>
    <row r="42" customFormat="false" ht="15" hidden="false" customHeight="false" outlineLevel="0" collapsed="false">
      <c r="A42" s="18"/>
      <c r="B42" s="19"/>
      <c r="C42" s="20"/>
      <c r="D42" s="21" t="str">
        <f aca="false" t="array" ref="D42:D42">IF(B42="","",IFERROR(INDEX(Rules!$B$4:$B$204,MATCH(1,ISNUMBER(SEARCH(Rules!$A$4:$A$204,B42))*(Rules!$A$4:$A$204&lt;&gt;""),0)),"Uncategorised"))</f>
        <v/>
      </c>
      <c r="E42" s="22"/>
      <c r="F42" s="23" t="str">
        <f aca="false">IF(B42="","",IF(E42&lt;&gt;"",E42,D42))</f>
        <v/>
      </c>
    </row>
    <row r="43" customFormat="false" ht="15" hidden="false" customHeight="false" outlineLevel="0" collapsed="false">
      <c r="A43" s="18"/>
      <c r="B43" s="19"/>
      <c r="C43" s="20"/>
      <c r="D43" s="21" t="str">
        <f aca="false" t="array" ref="D43:D43">IF(B43="","",IFERROR(INDEX(Rules!$B$4:$B$204,MATCH(1,ISNUMBER(SEARCH(Rules!$A$4:$A$204,B43))*(Rules!$A$4:$A$204&lt;&gt;""),0)),"Uncategorised"))</f>
        <v/>
      </c>
      <c r="E43" s="22"/>
      <c r="F43" s="23" t="str">
        <f aca="false">IF(B43="","",IF(E43&lt;&gt;"",E43,D43))</f>
        <v/>
      </c>
    </row>
    <row r="44" customFormat="false" ht="15" hidden="false" customHeight="false" outlineLevel="0" collapsed="false">
      <c r="A44" s="18"/>
      <c r="B44" s="19"/>
      <c r="C44" s="20"/>
      <c r="D44" s="21" t="str">
        <f aca="false" t="array" ref="D44:D44">IF(B44="","",IFERROR(INDEX(Rules!$B$4:$B$204,MATCH(1,ISNUMBER(SEARCH(Rules!$A$4:$A$204,B44))*(Rules!$A$4:$A$204&lt;&gt;""),0)),"Uncategorised"))</f>
        <v/>
      </c>
      <c r="E44" s="22"/>
      <c r="F44" s="23" t="str">
        <f aca="false">IF(B44="","",IF(E44&lt;&gt;"",E44,D44))</f>
        <v/>
      </c>
    </row>
    <row r="45" customFormat="false" ht="15" hidden="false" customHeight="false" outlineLevel="0" collapsed="false">
      <c r="A45" s="18"/>
      <c r="B45" s="19"/>
      <c r="C45" s="20"/>
      <c r="D45" s="21" t="str">
        <f aca="false" t="array" ref="D45:D45">IF(B45="","",IFERROR(INDEX(Rules!$B$4:$B$204,MATCH(1,ISNUMBER(SEARCH(Rules!$A$4:$A$204,B45))*(Rules!$A$4:$A$204&lt;&gt;""),0)),"Uncategorised"))</f>
        <v/>
      </c>
      <c r="E45" s="22"/>
      <c r="F45" s="23" t="str">
        <f aca="false">IF(B45="","",IF(E45&lt;&gt;"",E45,D45))</f>
        <v/>
      </c>
    </row>
    <row r="46" customFormat="false" ht="15" hidden="false" customHeight="false" outlineLevel="0" collapsed="false">
      <c r="A46" s="18"/>
      <c r="B46" s="19"/>
      <c r="C46" s="20"/>
      <c r="D46" s="21" t="str">
        <f aca="false" t="array" ref="D46:D46">IF(B46="","",IFERROR(INDEX(Rules!$B$4:$B$204,MATCH(1,ISNUMBER(SEARCH(Rules!$A$4:$A$204,B46))*(Rules!$A$4:$A$204&lt;&gt;""),0)),"Uncategorised"))</f>
        <v/>
      </c>
      <c r="E46" s="22"/>
      <c r="F46" s="23" t="str">
        <f aca="false">IF(B46="","",IF(E46&lt;&gt;"",E46,D46))</f>
        <v/>
      </c>
    </row>
    <row r="47" customFormat="false" ht="15" hidden="false" customHeight="false" outlineLevel="0" collapsed="false">
      <c r="A47" s="18"/>
      <c r="B47" s="19"/>
      <c r="C47" s="20"/>
      <c r="D47" s="21" t="str">
        <f aca="false" t="array" ref="D47:D47">IF(B47="","",IFERROR(INDEX(Rules!$B$4:$B$204,MATCH(1,ISNUMBER(SEARCH(Rules!$A$4:$A$204,B47))*(Rules!$A$4:$A$204&lt;&gt;""),0)),"Uncategorised"))</f>
        <v/>
      </c>
      <c r="E47" s="22"/>
      <c r="F47" s="23" t="str">
        <f aca="false">IF(B47="","",IF(E47&lt;&gt;"",E47,D47))</f>
        <v/>
      </c>
    </row>
    <row r="48" customFormat="false" ht="15" hidden="false" customHeight="false" outlineLevel="0" collapsed="false">
      <c r="A48" s="18"/>
      <c r="B48" s="19"/>
      <c r="C48" s="20"/>
      <c r="D48" s="21" t="str">
        <f aca="false" t="array" ref="D48:D48">IF(B48="","",IFERROR(INDEX(Rules!$B$4:$B$204,MATCH(1,ISNUMBER(SEARCH(Rules!$A$4:$A$204,B48))*(Rules!$A$4:$A$204&lt;&gt;""),0)),"Uncategorised"))</f>
        <v/>
      </c>
      <c r="E48" s="22"/>
      <c r="F48" s="23" t="str">
        <f aca="false">IF(B48="","",IF(E48&lt;&gt;"",E48,D48))</f>
        <v/>
      </c>
    </row>
    <row r="49" customFormat="false" ht="15" hidden="false" customHeight="false" outlineLevel="0" collapsed="false">
      <c r="A49" s="18"/>
      <c r="B49" s="19"/>
      <c r="C49" s="20"/>
      <c r="D49" s="21" t="str">
        <f aca="false" t="array" ref="D49:D49">IF(B49="","",IFERROR(INDEX(Rules!$B$4:$B$204,MATCH(1,ISNUMBER(SEARCH(Rules!$A$4:$A$204,B49))*(Rules!$A$4:$A$204&lt;&gt;""),0)),"Uncategorised"))</f>
        <v/>
      </c>
      <c r="E49" s="22"/>
      <c r="F49" s="23" t="str">
        <f aca="false">IF(B49="","",IF(E49&lt;&gt;"",E49,D49))</f>
        <v/>
      </c>
    </row>
    <row r="50" customFormat="false" ht="15" hidden="false" customHeight="false" outlineLevel="0" collapsed="false">
      <c r="A50" s="18"/>
      <c r="B50" s="19"/>
      <c r="C50" s="20"/>
      <c r="D50" s="21" t="str">
        <f aca="false" t="array" ref="D50:D50">IF(B50="","",IFERROR(INDEX(Rules!$B$4:$B$204,MATCH(1,ISNUMBER(SEARCH(Rules!$A$4:$A$204,B50))*(Rules!$A$4:$A$204&lt;&gt;""),0)),"Uncategorised"))</f>
        <v/>
      </c>
      <c r="E50" s="22"/>
      <c r="F50" s="23" t="str">
        <f aca="false">IF(B50="","",IF(E50&lt;&gt;"",E50,D50))</f>
        <v/>
      </c>
    </row>
    <row r="51" customFormat="false" ht="15" hidden="false" customHeight="false" outlineLevel="0" collapsed="false">
      <c r="A51" s="18"/>
      <c r="B51" s="19"/>
      <c r="C51" s="20"/>
      <c r="D51" s="21" t="str">
        <f aca="false" t="array" ref="D51:D51">IF(B51="","",IFERROR(INDEX(Rules!$B$4:$B$204,MATCH(1,ISNUMBER(SEARCH(Rules!$A$4:$A$204,B51))*(Rules!$A$4:$A$204&lt;&gt;""),0)),"Uncategorised"))</f>
        <v/>
      </c>
      <c r="E51" s="22"/>
      <c r="F51" s="23" t="str">
        <f aca="false">IF(B51="","",IF(E51&lt;&gt;"",E51,D51))</f>
        <v/>
      </c>
    </row>
    <row r="52" customFormat="false" ht="15" hidden="false" customHeight="false" outlineLevel="0" collapsed="false">
      <c r="A52" s="18"/>
      <c r="B52" s="19"/>
      <c r="C52" s="20"/>
      <c r="D52" s="21" t="str">
        <f aca="false" t="array" ref="D52:D52">IF(B52="","",IFERROR(INDEX(Rules!$B$4:$B$204,MATCH(1,ISNUMBER(SEARCH(Rules!$A$4:$A$204,B52))*(Rules!$A$4:$A$204&lt;&gt;""),0)),"Uncategorised"))</f>
        <v/>
      </c>
      <c r="E52" s="22"/>
      <c r="F52" s="23" t="str">
        <f aca="false">IF(B52="","",IF(E52&lt;&gt;"",E52,D52))</f>
        <v/>
      </c>
    </row>
    <row r="53" customFormat="false" ht="15" hidden="false" customHeight="false" outlineLevel="0" collapsed="false">
      <c r="A53" s="18"/>
      <c r="B53" s="19"/>
      <c r="C53" s="20"/>
      <c r="D53" s="21" t="str">
        <f aca="false" t="array" ref="D53:D53">IF(B53="","",IFERROR(INDEX(Rules!$B$4:$B$204,MATCH(1,ISNUMBER(SEARCH(Rules!$A$4:$A$204,B53))*(Rules!$A$4:$A$204&lt;&gt;""),0)),"Uncategorised"))</f>
        <v/>
      </c>
      <c r="E53" s="22"/>
      <c r="F53" s="23" t="str">
        <f aca="false">IF(B53="","",IF(E53&lt;&gt;"",E53,D53))</f>
        <v/>
      </c>
    </row>
    <row r="54" customFormat="false" ht="15" hidden="false" customHeight="false" outlineLevel="0" collapsed="false">
      <c r="A54" s="18"/>
      <c r="B54" s="19"/>
      <c r="C54" s="20"/>
      <c r="D54" s="21" t="str">
        <f aca="false" t="array" ref="D54:D54">IF(B54="","",IFERROR(INDEX(Rules!$B$4:$B$204,MATCH(1,ISNUMBER(SEARCH(Rules!$A$4:$A$204,B54))*(Rules!$A$4:$A$204&lt;&gt;""),0)),"Uncategorised"))</f>
        <v/>
      </c>
      <c r="E54" s="22"/>
      <c r="F54" s="23" t="str">
        <f aca="false">IF(B54="","",IF(E54&lt;&gt;"",E54,D54))</f>
        <v/>
      </c>
    </row>
    <row r="55" customFormat="false" ht="15" hidden="false" customHeight="false" outlineLevel="0" collapsed="false">
      <c r="A55" s="18"/>
      <c r="B55" s="19"/>
      <c r="C55" s="20"/>
      <c r="D55" s="21" t="str">
        <f aca="false" t="array" ref="D55:D55">IF(B55="","",IFERROR(INDEX(Rules!$B$4:$B$204,MATCH(1,ISNUMBER(SEARCH(Rules!$A$4:$A$204,B55))*(Rules!$A$4:$A$204&lt;&gt;""),0)),"Uncategorised"))</f>
        <v/>
      </c>
      <c r="E55" s="22"/>
      <c r="F55" s="23" t="str">
        <f aca="false">IF(B55="","",IF(E55&lt;&gt;"",E55,D55))</f>
        <v/>
      </c>
    </row>
    <row r="56" customFormat="false" ht="15" hidden="false" customHeight="false" outlineLevel="0" collapsed="false">
      <c r="A56" s="18"/>
      <c r="B56" s="19"/>
      <c r="C56" s="20"/>
      <c r="D56" s="21" t="str">
        <f aca="false" t="array" ref="D56:D56">IF(B56="","",IFERROR(INDEX(Rules!$B$4:$B$204,MATCH(1,ISNUMBER(SEARCH(Rules!$A$4:$A$204,B56))*(Rules!$A$4:$A$204&lt;&gt;""),0)),"Uncategorised"))</f>
        <v/>
      </c>
      <c r="E56" s="22"/>
      <c r="F56" s="23" t="str">
        <f aca="false">IF(B56="","",IF(E56&lt;&gt;"",E56,D56))</f>
        <v/>
      </c>
    </row>
    <row r="57" customFormat="false" ht="15" hidden="false" customHeight="false" outlineLevel="0" collapsed="false">
      <c r="A57" s="18"/>
      <c r="B57" s="19"/>
      <c r="C57" s="20"/>
      <c r="D57" s="21" t="str">
        <f aca="false" t="array" ref="D57:D57">IF(B57="","",IFERROR(INDEX(Rules!$B$4:$B$204,MATCH(1,ISNUMBER(SEARCH(Rules!$A$4:$A$204,B57))*(Rules!$A$4:$A$204&lt;&gt;""),0)),"Uncategorised"))</f>
        <v/>
      </c>
      <c r="E57" s="22"/>
      <c r="F57" s="23" t="str">
        <f aca="false">IF(B57="","",IF(E57&lt;&gt;"",E57,D57))</f>
        <v/>
      </c>
    </row>
    <row r="58" customFormat="false" ht="15" hidden="false" customHeight="false" outlineLevel="0" collapsed="false">
      <c r="A58" s="18"/>
      <c r="B58" s="19"/>
      <c r="C58" s="20"/>
      <c r="D58" s="21" t="str">
        <f aca="false" t="array" ref="D58:D58">IF(B58="","",IFERROR(INDEX(Rules!$B$4:$B$204,MATCH(1,ISNUMBER(SEARCH(Rules!$A$4:$A$204,B58))*(Rules!$A$4:$A$204&lt;&gt;""),0)),"Uncategorised"))</f>
        <v/>
      </c>
      <c r="E58" s="22"/>
      <c r="F58" s="23" t="str">
        <f aca="false">IF(B58="","",IF(E58&lt;&gt;"",E58,D58))</f>
        <v/>
      </c>
    </row>
    <row r="59" customFormat="false" ht="15" hidden="false" customHeight="false" outlineLevel="0" collapsed="false">
      <c r="A59" s="18"/>
      <c r="B59" s="19"/>
      <c r="C59" s="20"/>
      <c r="D59" s="21" t="str">
        <f aca="false" t="array" ref="D59:D59">IF(B59="","",IFERROR(INDEX(Rules!$B$4:$B$204,MATCH(1,ISNUMBER(SEARCH(Rules!$A$4:$A$204,B59))*(Rules!$A$4:$A$204&lt;&gt;""),0)),"Uncategorised"))</f>
        <v/>
      </c>
      <c r="E59" s="22"/>
      <c r="F59" s="23" t="str">
        <f aca="false">IF(B59="","",IF(E59&lt;&gt;"",E59,D59))</f>
        <v/>
      </c>
    </row>
    <row r="60" customFormat="false" ht="15" hidden="false" customHeight="false" outlineLevel="0" collapsed="false">
      <c r="A60" s="18"/>
      <c r="B60" s="19"/>
      <c r="C60" s="20"/>
      <c r="D60" s="21" t="str">
        <f aca="false" t="array" ref="D60:D60">IF(B60="","",IFERROR(INDEX(Rules!$B$4:$B$204,MATCH(1,ISNUMBER(SEARCH(Rules!$A$4:$A$204,B60))*(Rules!$A$4:$A$204&lt;&gt;""),0)),"Uncategorised"))</f>
        <v/>
      </c>
      <c r="E60" s="22"/>
      <c r="F60" s="23" t="str">
        <f aca="false">IF(B60="","",IF(E60&lt;&gt;"",E60,D60))</f>
        <v/>
      </c>
    </row>
    <row r="61" customFormat="false" ht="15" hidden="false" customHeight="false" outlineLevel="0" collapsed="false">
      <c r="A61" s="18"/>
      <c r="B61" s="19"/>
      <c r="C61" s="20"/>
      <c r="D61" s="21" t="str">
        <f aca="false" t="array" ref="D61:D61">IF(B61="","",IFERROR(INDEX(Rules!$B$4:$B$204,MATCH(1,ISNUMBER(SEARCH(Rules!$A$4:$A$204,B61))*(Rules!$A$4:$A$204&lt;&gt;""),0)),"Uncategorised"))</f>
        <v/>
      </c>
      <c r="E61" s="22"/>
      <c r="F61" s="23" t="str">
        <f aca="false">IF(B61="","",IF(E61&lt;&gt;"",E61,D61))</f>
        <v/>
      </c>
    </row>
    <row r="62" customFormat="false" ht="15" hidden="false" customHeight="false" outlineLevel="0" collapsed="false">
      <c r="A62" s="18"/>
      <c r="B62" s="19"/>
      <c r="C62" s="20"/>
      <c r="D62" s="21" t="str">
        <f aca="false" t="array" ref="D62:D62">IF(B62="","",IFERROR(INDEX(Rules!$B$4:$B$204,MATCH(1,ISNUMBER(SEARCH(Rules!$A$4:$A$204,B62))*(Rules!$A$4:$A$204&lt;&gt;""),0)),"Uncategorised"))</f>
        <v/>
      </c>
      <c r="E62" s="22"/>
      <c r="F62" s="23" t="str">
        <f aca="false">IF(B62="","",IF(E62&lt;&gt;"",E62,D62))</f>
        <v/>
      </c>
    </row>
    <row r="63" customFormat="false" ht="15" hidden="false" customHeight="false" outlineLevel="0" collapsed="false">
      <c r="A63" s="18"/>
      <c r="B63" s="19"/>
      <c r="C63" s="20"/>
      <c r="D63" s="21" t="str">
        <f aca="false" t="array" ref="D63:D63">IF(B63="","",IFERROR(INDEX(Rules!$B$4:$B$204,MATCH(1,ISNUMBER(SEARCH(Rules!$A$4:$A$204,B63))*(Rules!$A$4:$A$204&lt;&gt;""),0)),"Uncategorised"))</f>
        <v/>
      </c>
      <c r="E63" s="22"/>
      <c r="F63" s="23" t="str">
        <f aca="false">IF(B63="","",IF(E63&lt;&gt;"",E63,D63))</f>
        <v/>
      </c>
    </row>
    <row r="64" customFormat="false" ht="15" hidden="false" customHeight="false" outlineLevel="0" collapsed="false">
      <c r="A64" s="18"/>
      <c r="B64" s="19"/>
      <c r="C64" s="20"/>
      <c r="D64" s="21" t="str">
        <f aca="false" t="array" ref="D64:D64">IF(B64="","",IFERROR(INDEX(Rules!$B$4:$B$204,MATCH(1,ISNUMBER(SEARCH(Rules!$A$4:$A$204,B64))*(Rules!$A$4:$A$204&lt;&gt;""),0)),"Uncategorised"))</f>
        <v/>
      </c>
      <c r="E64" s="22"/>
      <c r="F64" s="23" t="str">
        <f aca="false">IF(B64="","",IF(E64&lt;&gt;"",E64,D64))</f>
        <v/>
      </c>
    </row>
    <row r="65" customFormat="false" ht="15" hidden="false" customHeight="false" outlineLevel="0" collapsed="false">
      <c r="A65" s="18"/>
      <c r="B65" s="19"/>
      <c r="C65" s="20"/>
      <c r="D65" s="21" t="str">
        <f aca="false" t="array" ref="D65:D65">IF(B65="","",IFERROR(INDEX(Rules!$B$4:$B$204,MATCH(1,ISNUMBER(SEARCH(Rules!$A$4:$A$204,B65))*(Rules!$A$4:$A$204&lt;&gt;""),0)),"Uncategorised"))</f>
        <v/>
      </c>
      <c r="E65" s="22"/>
      <c r="F65" s="23" t="str">
        <f aca="false">IF(B65="","",IF(E65&lt;&gt;"",E65,D65))</f>
        <v/>
      </c>
    </row>
    <row r="66" customFormat="false" ht="15" hidden="false" customHeight="false" outlineLevel="0" collapsed="false">
      <c r="A66" s="18"/>
      <c r="B66" s="19"/>
      <c r="C66" s="20"/>
      <c r="D66" s="21" t="str">
        <f aca="false" t="array" ref="D66:D66">IF(B66="","",IFERROR(INDEX(Rules!$B$4:$B$204,MATCH(1,ISNUMBER(SEARCH(Rules!$A$4:$A$204,B66))*(Rules!$A$4:$A$204&lt;&gt;""),0)),"Uncategorised"))</f>
        <v/>
      </c>
      <c r="E66" s="22"/>
      <c r="F66" s="23" t="str">
        <f aca="false">IF(B66="","",IF(E66&lt;&gt;"",E66,D66))</f>
        <v/>
      </c>
    </row>
    <row r="67" customFormat="false" ht="15" hidden="false" customHeight="false" outlineLevel="0" collapsed="false">
      <c r="A67" s="18"/>
      <c r="B67" s="19"/>
      <c r="C67" s="20"/>
      <c r="D67" s="21" t="str">
        <f aca="false" t="array" ref="D67:D67">IF(B67="","",IFERROR(INDEX(Rules!$B$4:$B$204,MATCH(1,ISNUMBER(SEARCH(Rules!$A$4:$A$204,B67))*(Rules!$A$4:$A$204&lt;&gt;""),0)),"Uncategorised"))</f>
        <v/>
      </c>
      <c r="E67" s="22"/>
      <c r="F67" s="23" t="str">
        <f aca="false">IF(B67="","",IF(E67&lt;&gt;"",E67,D67))</f>
        <v/>
      </c>
    </row>
    <row r="68" customFormat="false" ht="15" hidden="false" customHeight="false" outlineLevel="0" collapsed="false">
      <c r="A68" s="18"/>
      <c r="B68" s="19"/>
      <c r="C68" s="20"/>
      <c r="D68" s="21" t="str">
        <f aca="false" t="array" ref="D68:D68">IF(B68="","",IFERROR(INDEX(Rules!$B$4:$B$204,MATCH(1,ISNUMBER(SEARCH(Rules!$A$4:$A$204,B68))*(Rules!$A$4:$A$204&lt;&gt;""),0)),"Uncategorised"))</f>
        <v/>
      </c>
      <c r="E68" s="22"/>
      <c r="F68" s="23" t="str">
        <f aca="false">IF(B68="","",IF(E68&lt;&gt;"",E68,D68))</f>
        <v/>
      </c>
    </row>
    <row r="69" customFormat="false" ht="15" hidden="false" customHeight="false" outlineLevel="0" collapsed="false">
      <c r="A69" s="18"/>
      <c r="B69" s="19"/>
      <c r="C69" s="20"/>
      <c r="D69" s="21" t="str">
        <f aca="false" t="array" ref="D69:D69">IF(B69="","",IFERROR(INDEX(Rules!$B$4:$B$204,MATCH(1,ISNUMBER(SEARCH(Rules!$A$4:$A$204,B69))*(Rules!$A$4:$A$204&lt;&gt;""),0)),"Uncategorised"))</f>
        <v/>
      </c>
      <c r="E69" s="22"/>
      <c r="F69" s="23" t="str">
        <f aca="false">IF(B69="","",IF(E69&lt;&gt;"",E69,D69))</f>
        <v/>
      </c>
    </row>
    <row r="70" customFormat="false" ht="15" hidden="false" customHeight="false" outlineLevel="0" collapsed="false">
      <c r="A70" s="18"/>
      <c r="B70" s="19"/>
      <c r="C70" s="20"/>
      <c r="D70" s="21" t="str">
        <f aca="false" t="array" ref="D70:D70">IF(B70="","",IFERROR(INDEX(Rules!$B$4:$B$204,MATCH(1,ISNUMBER(SEARCH(Rules!$A$4:$A$204,B70))*(Rules!$A$4:$A$204&lt;&gt;""),0)),"Uncategorised"))</f>
        <v/>
      </c>
      <c r="E70" s="22"/>
      <c r="F70" s="23" t="str">
        <f aca="false">IF(B70="","",IF(E70&lt;&gt;"",E70,D70))</f>
        <v/>
      </c>
    </row>
    <row r="71" customFormat="false" ht="15" hidden="false" customHeight="false" outlineLevel="0" collapsed="false">
      <c r="A71" s="18"/>
      <c r="B71" s="19"/>
      <c r="C71" s="20"/>
      <c r="D71" s="21" t="str">
        <f aca="false" t="array" ref="D71:D71">IF(B71="","",IFERROR(INDEX(Rules!$B$4:$B$204,MATCH(1,ISNUMBER(SEARCH(Rules!$A$4:$A$204,B71))*(Rules!$A$4:$A$204&lt;&gt;""),0)),"Uncategorised"))</f>
        <v/>
      </c>
      <c r="E71" s="22"/>
      <c r="F71" s="23" t="str">
        <f aca="false">IF(B71="","",IF(E71&lt;&gt;"",E71,D71))</f>
        <v/>
      </c>
    </row>
    <row r="72" customFormat="false" ht="15" hidden="false" customHeight="false" outlineLevel="0" collapsed="false">
      <c r="A72" s="18"/>
      <c r="B72" s="19"/>
      <c r="C72" s="20"/>
      <c r="D72" s="21" t="str">
        <f aca="false" t="array" ref="D72:D72">IF(B72="","",IFERROR(INDEX(Rules!$B$4:$B$204,MATCH(1,ISNUMBER(SEARCH(Rules!$A$4:$A$204,B72))*(Rules!$A$4:$A$204&lt;&gt;""),0)),"Uncategorised"))</f>
        <v/>
      </c>
      <c r="E72" s="22"/>
      <c r="F72" s="23" t="str">
        <f aca="false">IF(B72="","",IF(E72&lt;&gt;"",E72,D72))</f>
        <v/>
      </c>
    </row>
    <row r="73" customFormat="false" ht="15" hidden="false" customHeight="false" outlineLevel="0" collapsed="false">
      <c r="A73" s="18"/>
      <c r="B73" s="19"/>
      <c r="C73" s="20"/>
      <c r="D73" s="21" t="str">
        <f aca="false" t="array" ref="D73:D73">IF(B73="","",IFERROR(INDEX(Rules!$B$4:$B$204,MATCH(1,ISNUMBER(SEARCH(Rules!$A$4:$A$204,B73))*(Rules!$A$4:$A$204&lt;&gt;""),0)),"Uncategorised"))</f>
        <v/>
      </c>
      <c r="E73" s="22"/>
      <c r="F73" s="23" t="str">
        <f aca="false">IF(B73="","",IF(E73&lt;&gt;"",E73,D73))</f>
        <v/>
      </c>
    </row>
    <row r="74" customFormat="false" ht="15" hidden="false" customHeight="false" outlineLevel="0" collapsed="false">
      <c r="A74" s="18"/>
      <c r="B74" s="19"/>
      <c r="C74" s="20"/>
      <c r="D74" s="21" t="str">
        <f aca="false" t="array" ref="D74:D74">IF(B74="","",IFERROR(INDEX(Rules!$B$4:$B$204,MATCH(1,ISNUMBER(SEARCH(Rules!$A$4:$A$204,B74))*(Rules!$A$4:$A$204&lt;&gt;""),0)),"Uncategorised"))</f>
        <v/>
      </c>
      <c r="E74" s="22"/>
      <c r="F74" s="23" t="str">
        <f aca="false">IF(B74="","",IF(E74&lt;&gt;"",E74,D74))</f>
        <v/>
      </c>
    </row>
    <row r="75" customFormat="false" ht="15" hidden="false" customHeight="false" outlineLevel="0" collapsed="false">
      <c r="A75" s="18"/>
      <c r="B75" s="19"/>
      <c r="C75" s="20"/>
      <c r="D75" s="21" t="str">
        <f aca="false" t="array" ref="D75:D75">IF(B75="","",IFERROR(INDEX(Rules!$B$4:$B$204,MATCH(1,ISNUMBER(SEARCH(Rules!$A$4:$A$204,B75))*(Rules!$A$4:$A$204&lt;&gt;""),0)),"Uncategorised"))</f>
        <v/>
      </c>
      <c r="E75" s="22"/>
      <c r="F75" s="23" t="str">
        <f aca="false">IF(B75="","",IF(E75&lt;&gt;"",E75,D75))</f>
        <v/>
      </c>
    </row>
    <row r="76" customFormat="false" ht="15" hidden="false" customHeight="false" outlineLevel="0" collapsed="false">
      <c r="A76" s="18"/>
      <c r="B76" s="19"/>
      <c r="C76" s="20"/>
      <c r="D76" s="21" t="str">
        <f aca="false" t="array" ref="D76:D76">IF(B76="","",IFERROR(INDEX(Rules!$B$4:$B$204,MATCH(1,ISNUMBER(SEARCH(Rules!$A$4:$A$204,B76))*(Rules!$A$4:$A$204&lt;&gt;""),0)),"Uncategorised"))</f>
        <v/>
      </c>
      <c r="E76" s="22"/>
      <c r="F76" s="23" t="str">
        <f aca="false">IF(B76="","",IF(E76&lt;&gt;"",E76,D76))</f>
        <v/>
      </c>
    </row>
    <row r="77" customFormat="false" ht="15" hidden="false" customHeight="false" outlineLevel="0" collapsed="false">
      <c r="A77" s="18"/>
      <c r="B77" s="19"/>
      <c r="C77" s="20"/>
      <c r="D77" s="21" t="str">
        <f aca="false" t="array" ref="D77:D77">IF(B77="","",IFERROR(INDEX(Rules!$B$4:$B$204,MATCH(1,ISNUMBER(SEARCH(Rules!$A$4:$A$204,B77))*(Rules!$A$4:$A$204&lt;&gt;""),0)),"Uncategorised"))</f>
        <v/>
      </c>
      <c r="E77" s="22"/>
      <c r="F77" s="23" t="str">
        <f aca="false">IF(B77="","",IF(E77&lt;&gt;"",E77,D77))</f>
        <v/>
      </c>
    </row>
    <row r="78" customFormat="false" ht="15" hidden="false" customHeight="false" outlineLevel="0" collapsed="false">
      <c r="A78" s="18"/>
      <c r="B78" s="19"/>
      <c r="C78" s="20"/>
      <c r="D78" s="21" t="str">
        <f aca="false" t="array" ref="D78:D78">IF(B78="","",IFERROR(INDEX(Rules!$B$4:$B$204,MATCH(1,ISNUMBER(SEARCH(Rules!$A$4:$A$204,B78))*(Rules!$A$4:$A$204&lt;&gt;""),0)),"Uncategorised"))</f>
        <v/>
      </c>
      <c r="E78" s="22"/>
      <c r="F78" s="23" t="str">
        <f aca="false">IF(B78="","",IF(E78&lt;&gt;"",E78,D78))</f>
        <v/>
      </c>
    </row>
    <row r="79" customFormat="false" ht="15" hidden="false" customHeight="false" outlineLevel="0" collapsed="false">
      <c r="A79" s="18"/>
      <c r="B79" s="19"/>
      <c r="C79" s="20"/>
      <c r="D79" s="21" t="str">
        <f aca="false" t="array" ref="D79:D79">IF(B79="","",IFERROR(INDEX(Rules!$B$4:$B$204,MATCH(1,ISNUMBER(SEARCH(Rules!$A$4:$A$204,B79))*(Rules!$A$4:$A$204&lt;&gt;""),0)),"Uncategorised"))</f>
        <v/>
      </c>
      <c r="E79" s="22"/>
      <c r="F79" s="23" t="str">
        <f aca="false">IF(B79="","",IF(E79&lt;&gt;"",E79,D79))</f>
        <v/>
      </c>
    </row>
    <row r="80" customFormat="false" ht="15" hidden="false" customHeight="false" outlineLevel="0" collapsed="false">
      <c r="A80" s="18"/>
      <c r="B80" s="19"/>
      <c r="C80" s="20"/>
      <c r="D80" s="21" t="str">
        <f aca="false" t="array" ref="D80:D80">IF(B80="","",IFERROR(INDEX(Rules!$B$4:$B$204,MATCH(1,ISNUMBER(SEARCH(Rules!$A$4:$A$204,B80))*(Rules!$A$4:$A$204&lt;&gt;""),0)),"Uncategorised"))</f>
        <v/>
      </c>
      <c r="E80" s="22"/>
      <c r="F80" s="23" t="str">
        <f aca="false">IF(B80="","",IF(E80&lt;&gt;"",E80,D80))</f>
        <v/>
      </c>
    </row>
    <row r="81" customFormat="false" ht="15" hidden="false" customHeight="false" outlineLevel="0" collapsed="false">
      <c r="A81" s="18"/>
      <c r="B81" s="19"/>
      <c r="C81" s="20"/>
      <c r="D81" s="21" t="str">
        <f aca="false" t="array" ref="D81:D81">IF(B81="","",IFERROR(INDEX(Rules!$B$4:$B$204,MATCH(1,ISNUMBER(SEARCH(Rules!$A$4:$A$204,B81))*(Rules!$A$4:$A$204&lt;&gt;""),0)),"Uncategorised"))</f>
        <v/>
      </c>
      <c r="E81" s="22"/>
      <c r="F81" s="23" t="str">
        <f aca="false">IF(B81="","",IF(E81&lt;&gt;"",E81,D81))</f>
        <v/>
      </c>
    </row>
    <row r="82" customFormat="false" ht="15" hidden="false" customHeight="false" outlineLevel="0" collapsed="false">
      <c r="A82" s="18"/>
      <c r="B82" s="19"/>
      <c r="C82" s="20"/>
      <c r="D82" s="21" t="str">
        <f aca="false" t="array" ref="D82:D82">IF(B82="","",IFERROR(INDEX(Rules!$B$4:$B$204,MATCH(1,ISNUMBER(SEARCH(Rules!$A$4:$A$204,B82))*(Rules!$A$4:$A$204&lt;&gt;""),0)),"Uncategorised"))</f>
        <v/>
      </c>
      <c r="E82" s="22"/>
      <c r="F82" s="23" t="str">
        <f aca="false">IF(B82="","",IF(E82&lt;&gt;"",E82,D82))</f>
        <v/>
      </c>
    </row>
    <row r="83" customFormat="false" ht="15" hidden="false" customHeight="false" outlineLevel="0" collapsed="false">
      <c r="A83" s="18"/>
      <c r="B83" s="19"/>
      <c r="C83" s="20"/>
      <c r="D83" s="21" t="str">
        <f aca="false" t="array" ref="D83:D83">IF(B83="","",IFERROR(INDEX(Rules!$B$4:$B$204,MATCH(1,ISNUMBER(SEARCH(Rules!$A$4:$A$204,B83))*(Rules!$A$4:$A$204&lt;&gt;""),0)),"Uncategorised"))</f>
        <v/>
      </c>
      <c r="E83" s="22"/>
      <c r="F83" s="23" t="str">
        <f aca="false">IF(B83="","",IF(E83&lt;&gt;"",E83,D83))</f>
        <v/>
      </c>
    </row>
    <row r="84" customFormat="false" ht="15" hidden="false" customHeight="false" outlineLevel="0" collapsed="false">
      <c r="A84" s="18"/>
      <c r="B84" s="19"/>
      <c r="C84" s="20"/>
      <c r="D84" s="21" t="str">
        <f aca="false" t="array" ref="D84:D84">IF(B84="","",IFERROR(INDEX(Rules!$B$4:$B$204,MATCH(1,ISNUMBER(SEARCH(Rules!$A$4:$A$204,B84))*(Rules!$A$4:$A$204&lt;&gt;""),0)),"Uncategorised"))</f>
        <v/>
      </c>
      <c r="E84" s="22"/>
      <c r="F84" s="23" t="str">
        <f aca="false">IF(B84="","",IF(E84&lt;&gt;"",E84,D84))</f>
        <v/>
      </c>
    </row>
    <row r="85" customFormat="false" ht="15" hidden="false" customHeight="false" outlineLevel="0" collapsed="false">
      <c r="A85" s="18"/>
      <c r="B85" s="19"/>
      <c r="C85" s="20"/>
      <c r="D85" s="21" t="str">
        <f aca="false" t="array" ref="D85:D85">IF(B85="","",IFERROR(INDEX(Rules!$B$4:$B$204,MATCH(1,ISNUMBER(SEARCH(Rules!$A$4:$A$204,B85))*(Rules!$A$4:$A$204&lt;&gt;""),0)),"Uncategorised"))</f>
        <v/>
      </c>
      <c r="E85" s="22"/>
      <c r="F85" s="23" t="str">
        <f aca="false">IF(B85="","",IF(E85&lt;&gt;"",E85,D85))</f>
        <v/>
      </c>
    </row>
    <row r="86" customFormat="false" ht="15" hidden="false" customHeight="false" outlineLevel="0" collapsed="false">
      <c r="A86" s="18"/>
      <c r="B86" s="19"/>
      <c r="C86" s="20"/>
      <c r="D86" s="21" t="str">
        <f aca="false" t="array" ref="D86:D86">IF(B86="","",IFERROR(INDEX(Rules!$B$4:$B$204,MATCH(1,ISNUMBER(SEARCH(Rules!$A$4:$A$204,B86))*(Rules!$A$4:$A$204&lt;&gt;""),0)),"Uncategorised"))</f>
        <v/>
      </c>
      <c r="E86" s="22"/>
      <c r="F86" s="23" t="str">
        <f aca="false">IF(B86="","",IF(E86&lt;&gt;"",E86,D86))</f>
        <v/>
      </c>
    </row>
    <row r="87" customFormat="false" ht="15" hidden="false" customHeight="false" outlineLevel="0" collapsed="false">
      <c r="A87" s="18"/>
      <c r="B87" s="19"/>
      <c r="C87" s="20"/>
      <c r="D87" s="21" t="str">
        <f aca="false" t="array" ref="D87:D87">IF(B87="","",IFERROR(INDEX(Rules!$B$4:$B$204,MATCH(1,ISNUMBER(SEARCH(Rules!$A$4:$A$204,B87))*(Rules!$A$4:$A$204&lt;&gt;""),0)),"Uncategorised"))</f>
        <v/>
      </c>
      <c r="E87" s="22"/>
      <c r="F87" s="23" t="str">
        <f aca="false">IF(B87="","",IF(E87&lt;&gt;"",E87,D87))</f>
        <v/>
      </c>
    </row>
    <row r="88" customFormat="false" ht="15" hidden="false" customHeight="false" outlineLevel="0" collapsed="false">
      <c r="A88" s="18"/>
      <c r="B88" s="19"/>
      <c r="C88" s="20"/>
      <c r="D88" s="21" t="str">
        <f aca="false" t="array" ref="D88:D88">IF(B88="","",IFERROR(INDEX(Rules!$B$4:$B$204,MATCH(1,ISNUMBER(SEARCH(Rules!$A$4:$A$204,B88))*(Rules!$A$4:$A$204&lt;&gt;""),0)),"Uncategorised"))</f>
        <v/>
      </c>
      <c r="E88" s="22"/>
      <c r="F88" s="23" t="str">
        <f aca="false">IF(B88="","",IF(E88&lt;&gt;"",E88,D88))</f>
        <v/>
      </c>
    </row>
    <row r="89" customFormat="false" ht="15" hidden="false" customHeight="false" outlineLevel="0" collapsed="false">
      <c r="A89" s="18"/>
      <c r="B89" s="19"/>
      <c r="C89" s="20"/>
      <c r="D89" s="21" t="str">
        <f aca="false" t="array" ref="D89:D89">IF(B89="","",IFERROR(INDEX(Rules!$B$4:$B$204,MATCH(1,ISNUMBER(SEARCH(Rules!$A$4:$A$204,B89))*(Rules!$A$4:$A$204&lt;&gt;""),0)),"Uncategorised"))</f>
        <v/>
      </c>
      <c r="E89" s="22"/>
      <c r="F89" s="23" t="str">
        <f aca="false">IF(B89="","",IF(E89&lt;&gt;"",E89,D89))</f>
        <v/>
      </c>
    </row>
    <row r="90" customFormat="false" ht="15" hidden="false" customHeight="false" outlineLevel="0" collapsed="false">
      <c r="A90" s="18"/>
      <c r="B90" s="19"/>
      <c r="C90" s="20"/>
      <c r="D90" s="21" t="str">
        <f aca="false" t="array" ref="D90:D90">IF(B90="","",IFERROR(INDEX(Rules!$B$4:$B$204,MATCH(1,ISNUMBER(SEARCH(Rules!$A$4:$A$204,B90))*(Rules!$A$4:$A$204&lt;&gt;""),0)),"Uncategorised"))</f>
        <v/>
      </c>
      <c r="E90" s="22"/>
      <c r="F90" s="23" t="str">
        <f aca="false">IF(B90="","",IF(E90&lt;&gt;"",E90,D90))</f>
        <v/>
      </c>
    </row>
    <row r="91" customFormat="false" ht="15" hidden="false" customHeight="false" outlineLevel="0" collapsed="false">
      <c r="A91" s="18"/>
      <c r="B91" s="19"/>
      <c r="C91" s="20"/>
      <c r="D91" s="21" t="str">
        <f aca="false" t="array" ref="D91:D91">IF(B91="","",IFERROR(INDEX(Rules!$B$4:$B$204,MATCH(1,ISNUMBER(SEARCH(Rules!$A$4:$A$204,B91))*(Rules!$A$4:$A$204&lt;&gt;""),0)),"Uncategorised"))</f>
        <v/>
      </c>
      <c r="E91" s="22"/>
      <c r="F91" s="23" t="str">
        <f aca="false">IF(B91="","",IF(E91&lt;&gt;"",E91,D91))</f>
        <v/>
      </c>
    </row>
    <row r="92" customFormat="false" ht="15" hidden="false" customHeight="false" outlineLevel="0" collapsed="false">
      <c r="A92" s="18"/>
      <c r="B92" s="19"/>
      <c r="C92" s="20"/>
      <c r="D92" s="21" t="str">
        <f aca="false" t="array" ref="D92:D92">IF(B92="","",IFERROR(INDEX(Rules!$B$4:$B$204,MATCH(1,ISNUMBER(SEARCH(Rules!$A$4:$A$204,B92))*(Rules!$A$4:$A$204&lt;&gt;""),0)),"Uncategorised"))</f>
        <v/>
      </c>
      <c r="E92" s="22"/>
      <c r="F92" s="23" t="str">
        <f aca="false">IF(B92="","",IF(E92&lt;&gt;"",E92,D92))</f>
        <v/>
      </c>
    </row>
    <row r="93" customFormat="false" ht="15" hidden="false" customHeight="false" outlineLevel="0" collapsed="false">
      <c r="A93" s="18"/>
      <c r="B93" s="19"/>
      <c r="C93" s="20"/>
      <c r="D93" s="21" t="str">
        <f aca="false" t="array" ref="D93:D93">IF(B93="","",IFERROR(INDEX(Rules!$B$4:$B$204,MATCH(1,ISNUMBER(SEARCH(Rules!$A$4:$A$204,B93))*(Rules!$A$4:$A$204&lt;&gt;""),0)),"Uncategorised"))</f>
        <v/>
      </c>
      <c r="E93" s="22"/>
      <c r="F93" s="23" t="str">
        <f aca="false">IF(B93="","",IF(E93&lt;&gt;"",E93,D93))</f>
        <v/>
      </c>
    </row>
    <row r="94" customFormat="false" ht="15" hidden="false" customHeight="false" outlineLevel="0" collapsed="false">
      <c r="A94" s="18"/>
      <c r="B94" s="19"/>
      <c r="C94" s="20"/>
      <c r="D94" s="21" t="str">
        <f aca="false" t="array" ref="D94:D94">IF(B94="","",IFERROR(INDEX(Rules!$B$4:$B$204,MATCH(1,ISNUMBER(SEARCH(Rules!$A$4:$A$204,B94))*(Rules!$A$4:$A$204&lt;&gt;""),0)),"Uncategorised"))</f>
        <v/>
      </c>
      <c r="E94" s="22"/>
      <c r="F94" s="23" t="str">
        <f aca="false">IF(B94="","",IF(E94&lt;&gt;"",E94,D94))</f>
        <v/>
      </c>
    </row>
    <row r="95" customFormat="false" ht="15" hidden="false" customHeight="false" outlineLevel="0" collapsed="false">
      <c r="A95" s="18"/>
      <c r="B95" s="19"/>
      <c r="C95" s="20"/>
      <c r="D95" s="21" t="str">
        <f aca="false" t="array" ref="D95:D95">IF(B95="","",IFERROR(INDEX(Rules!$B$4:$B$204,MATCH(1,ISNUMBER(SEARCH(Rules!$A$4:$A$204,B95))*(Rules!$A$4:$A$204&lt;&gt;""),0)),"Uncategorised"))</f>
        <v/>
      </c>
      <c r="E95" s="22"/>
      <c r="F95" s="23" t="str">
        <f aca="false">IF(B95="","",IF(E95&lt;&gt;"",E95,D95))</f>
        <v/>
      </c>
    </row>
    <row r="96" customFormat="false" ht="15" hidden="false" customHeight="false" outlineLevel="0" collapsed="false">
      <c r="A96" s="18"/>
      <c r="B96" s="19"/>
      <c r="C96" s="20"/>
      <c r="D96" s="21" t="str">
        <f aca="false" t="array" ref="D96:D96">IF(B96="","",IFERROR(INDEX(Rules!$B$4:$B$204,MATCH(1,ISNUMBER(SEARCH(Rules!$A$4:$A$204,B96))*(Rules!$A$4:$A$204&lt;&gt;""),0)),"Uncategorised"))</f>
        <v/>
      </c>
      <c r="E96" s="22"/>
      <c r="F96" s="23" t="str">
        <f aca="false">IF(B96="","",IF(E96&lt;&gt;"",E96,D96))</f>
        <v/>
      </c>
    </row>
    <row r="97" customFormat="false" ht="15" hidden="false" customHeight="false" outlineLevel="0" collapsed="false">
      <c r="A97" s="18"/>
      <c r="B97" s="19"/>
      <c r="C97" s="20"/>
      <c r="D97" s="21" t="str">
        <f aca="false" t="array" ref="D97:D97">IF(B97="","",IFERROR(INDEX(Rules!$B$4:$B$204,MATCH(1,ISNUMBER(SEARCH(Rules!$A$4:$A$204,B97))*(Rules!$A$4:$A$204&lt;&gt;""),0)),"Uncategorised"))</f>
        <v/>
      </c>
      <c r="E97" s="22"/>
      <c r="F97" s="23" t="str">
        <f aca="false">IF(B97="","",IF(E97&lt;&gt;"",E97,D97))</f>
        <v/>
      </c>
    </row>
    <row r="98" customFormat="false" ht="15" hidden="false" customHeight="false" outlineLevel="0" collapsed="false">
      <c r="A98" s="18"/>
      <c r="B98" s="19"/>
      <c r="C98" s="20"/>
      <c r="D98" s="21" t="str">
        <f aca="false" t="array" ref="D98:D98">IF(B98="","",IFERROR(INDEX(Rules!$B$4:$B$204,MATCH(1,ISNUMBER(SEARCH(Rules!$A$4:$A$204,B98))*(Rules!$A$4:$A$204&lt;&gt;""),0)),"Uncategorised"))</f>
        <v/>
      </c>
      <c r="E98" s="22"/>
      <c r="F98" s="23" t="str">
        <f aca="false">IF(B98="","",IF(E98&lt;&gt;"",E98,D98))</f>
        <v/>
      </c>
    </row>
    <row r="99" customFormat="false" ht="15" hidden="false" customHeight="false" outlineLevel="0" collapsed="false">
      <c r="A99" s="18"/>
      <c r="B99" s="19"/>
      <c r="C99" s="20"/>
      <c r="D99" s="21" t="str">
        <f aca="false" t="array" ref="D99:D99">IF(B99="","",IFERROR(INDEX(Rules!$B$4:$B$204,MATCH(1,ISNUMBER(SEARCH(Rules!$A$4:$A$204,B99))*(Rules!$A$4:$A$204&lt;&gt;""),0)),"Uncategorised"))</f>
        <v/>
      </c>
      <c r="E99" s="22"/>
      <c r="F99" s="23" t="str">
        <f aca="false">IF(B99="","",IF(E99&lt;&gt;"",E99,D99))</f>
        <v/>
      </c>
    </row>
    <row r="100" customFormat="false" ht="15" hidden="false" customHeight="false" outlineLevel="0" collapsed="false">
      <c r="A100" s="18"/>
      <c r="B100" s="19"/>
      <c r="C100" s="20"/>
      <c r="D100" s="21" t="str">
        <f aca="false" t="array" ref="D100:D100">IF(B100="","",IFERROR(INDEX(Rules!$B$4:$B$204,MATCH(1,ISNUMBER(SEARCH(Rules!$A$4:$A$204,B100))*(Rules!$A$4:$A$204&lt;&gt;""),0)),"Uncategorised"))</f>
        <v/>
      </c>
      <c r="E100" s="22"/>
      <c r="F100" s="23" t="str">
        <f aca="false">IF(B100="","",IF(E100&lt;&gt;"",E100,D100))</f>
        <v/>
      </c>
    </row>
    <row r="101" customFormat="false" ht="15" hidden="false" customHeight="false" outlineLevel="0" collapsed="false">
      <c r="A101" s="18"/>
      <c r="B101" s="19"/>
      <c r="C101" s="20"/>
      <c r="D101" s="21" t="str">
        <f aca="false" t="array" ref="D101:D101">IF(B101="","",IFERROR(INDEX(Rules!$B$4:$B$204,MATCH(1,ISNUMBER(SEARCH(Rules!$A$4:$A$204,B101))*(Rules!$A$4:$A$204&lt;&gt;""),0)),"Uncategorised"))</f>
        <v/>
      </c>
      <c r="E101" s="22"/>
      <c r="F101" s="23" t="str">
        <f aca="false">IF(B101="","",IF(E101&lt;&gt;"",E101,D101))</f>
        <v/>
      </c>
    </row>
    <row r="102" customFormat="false" ht="15" hidden="false" customHeight="false" outlineLevel="0" collapsed="false">
      <c r="A102" s="18"/>
      <c r="B102" s="19"/>
      <c r="C102" s="20"/>
      <c r="D102" s="21" t="str">
        <f aca="false" t="array" ref="D102:D102">IF(B102="","",IFERROR(INDEX(Rules!$B$4:$B$204,MATCH(1,ISNUMBER(SEARCH(Rules!$A$4:$A$204,B102))*(Rules!$A$4:$A$204&lt;&gt;""),0)),"Uncategorised"))</f>
        <v/>
      </c>
      <c r="E102" s="22"/>
      <c r="F102" s="23" t="str">
        <f aca="false">IF(B102="","",IF(E102&lt;&gt;"",E102,D102))</f>
        <v/>
      </c>
    </row>
    <row r="103" customFormat="false" ht="15" hidden="false" customHeight="false" outlineLevel="0" collapsed="false">
      <c r="A103" s="18"/>
      <c r="B103" s="19"/>
      <c r="C103" s="20"/>
      <c r="D103" s="21" t="str">
        <f aca="false" t="array" ref="D103:D103">IF(B103="","",IFERROR(INDEX(Rules!$B$4:$B$204,MATCH(1,ISNUMBER(SEARCH(Rules!$A$4:$A$204,B103))*(Rules!$A$4:$A$204&lt;&gt;""),0)),"Uncategorised"))</f>
        <v/>
      </c>
      <c r="E103" s="22"/>
      <c r="F103" s="23" t="str">
        <f aca="false">IF(B103="","",IF(E103&lt;&gt;"",E103,D103))</f>
        <v/>
      </c>
    </row>
    <row r="104" customFormat="false" ht="15" hidden="false" customHeight="false" outlineLevel="0" collapsed="false">
      <c r="A104" s="18"/>
      <c r="B104" s="19"/>
      <c r="C104" s="20"/>
      <c r="D104" s="21" t="str">
        <f aca="false" t="array" ref="D104:D104">IF(B104="","",IFERROR(INDEX(Rules!$B$4:$B$204,MATCH(1,ISNUMBER(SEARCH(Rules!$A$4:$A$204,B104))*(Rules!$A$4:$A$204&lt;&gt;""),0)),"Uncategorised"))</f>
        <v/>
      </c>
      <c r="E104" s="22"/>
      <c r="F104" s="23" t="str">
        <f aca="false">IF(B104="","",IF(E104&lt;&gt;"",E104,D104))</f>
        <v/>
      </c>
    </row>
    <row r="105" customFormat="false" ht="15" hidden="false" customHeight="false" outlineLevel="0" collapsed="false">
      <c r="A105" s="18"/>
      <c r="B105" s="19"/>
      <c r="C105" s="20"/>
      <c r="D105" s="21" t="str">
        <f aca="false" t="array" ref="D105:D105">IF(B105="","",IFERROR(INDEX(Rules!$B$4:$B$204,MATCH(1,ISNUMBER(SEARCH(Rules!$A$4:$A$204,B105))*(Rules!$A$4:$A$204&lt;&gt;""),0)),"Uncategorised"))</f>
        <v/>
      </c>
      <c r="E105" s="22"/>
      <c r="F105" s="23" t="str">
        <f aca="false">IF(B105="","",IF(E105&lt;&gt;"",E105,D105))</f>
        <v/>
      </c>
    </row>
    <row r="106" customFormat="false" ht="15" hidden="false" customHeight="false" outlineLevel="0" collapsed="false">
      <c r="A106" s="18"/>
      <c r="B106" s="19"/>
      <c r="C106" s="20"/>
      <c r="D106" s="21" t="str">
        <f aca="false" t="array" ref="D106:D106">IF(B106="","",IFERROR(INDEX(Rules!$B$4:$B$204,MATCH(1,ISNUMBER(SEARCH(Rules!$A$4:$A$204,B106))*(Rules!$A$4:$A$204&lt;&gt;""),0)),"Uncategorised"))</f>
        <v/>
      </c>
      <c r="E106" s="22"/>
      <c r="F106" s="23" t="str">
        <f aca="false">IF(B106="","",IF(E106&lt;&gt;"",E106,D106))</f>
        <v/>
      </c>
    </row>
    <row r="107" customFormat="false" ht="15" hidden="false" customHeight="false" outlineLevel="0" collapsed="false">
      <c r="A107" s="18"/>
      <c r="B107" s="19"/>
      <c r="C107" s="20"/>
      <c r="D107" s="21" t="str">
        <f aca="false" t="array" ref="D107:D107">IF(B107="","",IFERROR(INDEX(Rules!$B$4:$B$204,MATCH(1,ISNUMBER(SEARCH(Rules!$A$4:$A$204,B107))*(Rules!$A$4:$A$204&lt;&gt;""),0)),"Uncategorised"))</f>
        <v/>
      </c>
      <c r="E107" s="22"/>
      <c r="F107" s="23" t="str">
        <f aca="false">IF(B107="","",IF(E107&lt;&gt;"",E107,D107))</f>
        <v/>
      </c>
    </row>
    <row r="108" customFormat="false" ht="15" hidden="false" customHeight="false" outlineLevel="0" collapsed="false">
      <c r="A108" s="18"/>
      <c r="B108" s="19"/>
      <c r="C108" s="20"/>
      <c r="D108" s="21" t="str">
        <f aca="false" t="array" ref="D108:D108">IF(B108="","",IFERROR(INDEX(Rules!$B$4:$B$204,MATCH(1,ISNUMBER(SEARCH(Rules!$A$4:$A$204,B108))*(Rules!$A$4:$A$204&lt;&gt;""),0)),"Uncategorised"))</f>
        <v/>
      </c>
      <c r="E108" s="22"/>
      <c r="F108" s="23" t="str">
        <f aca="false">IF(B108="","",IF(E108&lt;&gt;"",E108,D108))</f>
        <v/>
      </c>
    </row>
    <row r="109" customFormat="false" ht="15" hidden="false" customHeight="false" outlineLevel="0" collapsed="false">
      <c r="A109" s="18"/>
      <c r="B109" s="19"/>
      <c r="C109" s="20"/>
      <c r="D109" s="21" t="str">
        <f aca="false" t="array" ref="D109:D109">IF(B109="","",IFERROR(INDEX(Rules!$B$4:$B$204,MATCH(1,ISNUMBER(SEARCH(Rules!$A$4:$A$204,B109))*(Rules!$A$4:$A$204&lt;&gt;""),0)),"Uncategorised"))</f>
        <v/>
      </c>
      <c r="E109" s="22"/>
      <c r="F109" s="23" t="str">
        <f aca="false">IF(B109="","",IF(E109&lt;&gt;"",E109,D109))</f>
        <v/>
      </c>
    </row>
    <row r="110" customFormat="false" ht="15" hidden="false" customHeight="false" outlineLevel="0" collapsed="false">
      <c r="A110" s="18"/>
      <c r="B110" s="19"/>
      <c r="C110" s="20"/>
      <c r="D110" s="21" t="str">
        <f aca="false" t="array" ref="D110:D110">IF(B110="","",IFERROR(INDEX(Rules!$B$4:$B$204,MATCH(1,ISNUMBER(SEARCH(Rules!$A$4:$A$204,B110))*(Rules!$A$4:$A$204&lt;&gt;""),0)),"Uncategorised"))</f>
        <v/>
      </c>
      <c r="E110" s="22"/>
      <c r="F110" s="23" t="str">
        <f aca="false">IF(B110="","",IF(E110&lt;&gt;"",E110,D110))</f>
        <v/>
      </c>
    </row>
    <row r="111" customFormat="false" ht="15" hidden="false" customHeight="false" outlineLevel="0" collapsed="false">
      <c r="A111" s="18"/>
      <c r="B111" s="19"/>
      <c r="C111" s="20"/>
      <c r="D111" s="21" t="str">
        <f aca="false" t="array" ref="D111:D111">IF(B111="","",IFERROR(INDEX(Rules!$B$4:$B$204,MATCH(1,ISNUMBER(SEARCH(Rules!$A$4:$A$204,B111))*(Rules!$A$4:$A$204&lt;&gt;""),0)),"Uncategorised"))</f>
        <v/>
      </c>
      <c r="E111" s="22"/>
      <c r="F111" s="23" t="str">
        <f aca="false">IF(B111="","",IF(E111&lt;&gt;"",E111,D111))</f>
        <v/>
      </c>
    </row>
    <row r="112" customFormat="false" ht="15" hidden="false" customHeight="false" outlineLevel="0" collapsed="false">
      <c r="A112" s="18"/>
      <c r="B112" s="19"/>
      <c r="C112" s="20"/>
      <c r="D112" s="21" t="str">
        <f aca="false" t="array" ref="D112:D112">IF(B112="","",IFERROR(INDEX(Rules!$B$4:$B$204,MATCH(1,ISNUMBER(SEARCH(Rules!$A$4:$A$204,B112))*(Rules!$A$4:$A$204&lt;&gt;""),0)),"Uncategorised"))</f>
        <v/>
      </c>
      <c r="E112" s="22"/>
      <c r="F112" s="23" t="str">
        <f aca="false">IF(B112="","",IF(E112&lt;&gt;"",E112,D112))</f>
        <v/>
      </c>
    </row>
    <row r="113" customFormat="false" ht="15" hidden="false" customHeight="false" outlineLevel="0" collapsed="false">
      <c r="A113" s="18"/>
      <c r="B113" s="19"/>
      <c r="C113" s="20"/>
      <c r="D113" s="21" t="str">
        <f aca="false" t="array" ref="D113:D113">IF(B113="","",IFERROR(INDEX(Rules!$B$4:$B$204,MATCH(1,ISNUMBER(SEARCH(Rules!$A$4:$A$204,B113))*(Rules!$A$4:$A$204&lt;&gt;""),0)),"Uncategorised"))</f>
        <v/>
      </c>
      <c r="E113" s="22"/>
      <c r="F113" s="23" t="str">
        <f aca="false">IF(B113="","",IF(E113&lt;&gt;"",E113,D113))</f>
        <v/>
      </c>
    </row>
    <row r="114" customFormat="false" ht="15" hidden="false" customHeight="false" outlineLevel="0" collapsed="false">
      <c r="A114" s="18"/>
      <c r="B114" s="19"/>
      <c r="C114" s="20"/>
      <c r="D114" s="21" t="str">
        <f aca="false" t="array" ref="D114:D114">IF(B114="","",IFERROR(INDEX(Rules!$B$4:$B$204,MATCH(1,ISNUMBER(SEARCH(Rules!$A$4:$A$204,B114))*(Rules!$A$4:$A$204&lt;&gt;""),0)),"Uncategorised"))</f>
        <v/>
      </c>
      <c r="E114" s="22"/>
      <c r="F114" s="23" t="str">
        <f aca="false">IF(B114="","",IF(E114&lt;&gt;"",E114,D114))</f>
        <v/>
      </c>
    </row>
    <row r="115" customFormat="false" ht="15" hidden="false" customHeight="false" outlineLevel="0" collapsed="false">
      <c r="A115" s="18"/>
      <c r="B115" s="19"/>
      <c r="C115" s="20"/>
      <c r="D115" s="21" t="str">
        <f aca="false" t="array" ref="D115:D115">IF(B115="","",IFERROR(INDEX(Rules!$B$4:$B$204,MATCH(1,ISNUMBER(SEARCH(Rules!$A$4:$A$204,B115))*(Rules!$A$4:$A$204&lt;&gt;""),0)),"Uncategorised"))</f>
        <v/>
      </c>
      <c r="E115" s="22"/>
      <c r="F115" s="23" t="str">
        <f aca="false">IF(B115="","",IF(E115&lt;&gt;"",E115,D115))</f>
        <v/>
      </c>
    </row>
    <row r="116" customFormat="false" ht="15" hidden="false" customHeight="false" outlineLevel="0" collapsed="false">
      <c r="A116" s="18"/>
      <c r="B116" s="19"/>
      <c r="C116" s="20"/>
      <c r="D116" s="21" t="str">
        <f aca="false" t="array" ref="D116:D116">IF(B116="","",IFERROR(INDEX(Rules!$B$4:$B$204,MATCH(1,ISNUMBER(SEARCH(Rules!$A$4:$A$204,B116))*(Rules!$A$4:$A$204&lt;&gt;""),0)),"Uncategorised"))</f>
        <v/>
      </c>
      <c r="E116" s="22"/>
      <c r="F116" s="23" t="str">
        <f aca="false">IF(B116="","",IF(E116&lt;&gt;"",E116,D116))</f>
        <v/>
      </c>
    </row>
    <row r="117" customFormat="false" ht="15" hidden="false" customHeight="false" outlineLevel="0" collapsed="false">
      <c r="A117" s="18"/>
      <c r="B117" s="19"/>
      <c r="C117" s="20"/>
      <c r="D117" s="21" t="str">
        <f aca="false" t="array" ref="D117:D117">IF(B117="","",IFERROR(INDEX(Rules!$B$4:$B$204,MATCH(1,ISNUMBER(SEARCH(Rules!$A$4:$A$204,B117))*(Rules!$A$4:$A$204&lt;&gt;""),0)),"Uncategorised"))</f>
        <v/>
      </c>
      <c r="E117" s="22"/>
      <c r="F117" s="23" t="str">
        <f aca="false">IF(B117="","",IF(E117&lt;&gt;"",E117,D117))</f>
        <v/>
      </c>
    </row>
    <row r="118" customFormat="false" ht="15" hidden="false" customHeight="false" outlineLevel="0" collapsed="false">
      <c r="A118" s="18"/>
      <c r="B118" s="19"/>
      <c r="C118" s="20"/>
      <c r="D118" s="21" t="str">
        <f aca="false" t="array" ref="D118:D118">IF(B118="","",IFERROR(INDEX(Rules!$B$4:$B$204,MATCH(1,ISNUMBER(SEARCH(Rules!$A$4:$A$204,B118))*(Rules!$A$4:$A$204&lt;&gt;""),0)),"Uncategorised"))</f>
        <v/>
      </c>
      <c r="E118" s="22"/>
      <c r="F118" s="23" t="str">
        <f aca="false">IF(B118="","",IF(E118&lt;&gt;"",E118,D118))</f>
        <v/>
      </c>
    </row>
    <row r="119" customFormat="false" ht="15" hidden="false" customHeight="false" outlineLevel="0" collapsed="false">
      <c r="A119" s="18"/>
      <c r="B119" s="19"/>
      <c r="C119" s="20"/>
      <c r="D119" s="21" t="str">
        <f aca="false" t="array" ref="D119:D119">IF(B119="","",IFERROR(INDEX(Rules!$B$4:$B$204,MATCH(1,ISNUMBER(SEARCH(Rules!$A$4:$A$204,B119))*(Rules!$A$4:$A$204&lt;&gt;""),0)),"Uncategorised"))</f>
        <v/>
      </c>
      <c r="E119" s="22"/>
      <c r="F119" s="23" t="str">
        <f aca="false">IF(B119="","",IF(E119&lt;&gt;"",E119,D119))</f>
        <v/>
      </c>
    </row>
    <row r="120" customFormat="false" ht="15" hidden="false" customHeight="false" outlineLevel="0" collapsed="false">
      <c r="A120" s="18"/>
      <c r="B120" s="19"/>
      <c r="C120" s="20"/>
      <c r="D120" s="21" t="str">
        <f aca="false" t="array" ref="D120:D120">IF(B120="","",IFERROR(INDEX(Rules!$B$4:$B$204,MATCH(1,ISNUMBER(SEARCH(Rules!$A$4:$A$204,B120))*(Rules!$A$4:$A$204&lt;&gt;""),0)),"Uncategorised"))</f>
        <v/>
      </c>
      <c r="E120" s="22"/>
      <c r="F120" s="23" t="str">
        <f aca="false">IF(B120="","",IF(E120&lt;&gt;"",E120,D120))</f>
        <v/>
      </c>
    </row>
    <row r="121" customFormat="false" ht="15" hidden="false" customHeight="false" outlineLevel="0" collapsed="false">
      <c r="A121" s="18"/>
      <c r="B121" s="19"/>
      <c r="C121" s="20"/>
      <c r="D121" s="21" t="str">
        <f aca="false" t="array" ref="D121:D121">IF(B121="","",IFERROR(INDEX(Rules!$B$4:$B$204,MATCH(1,ISNUMBER(SEARCH(Rules!$A$4:$A$204,B121))*(Rules!$A$4:$A$204&lt;&gt;""),0)),"Uncategorised"))</f>
        <v/>
      </c>
      <c r="E121" s="22"/>
      <c r="F121" s="23" t="str">
        <f aca="false">IF(B121="","",IF(E121&lt;&gt;"",E121,D121))</f>
        <v/>
      </c>
    </row>
    <row r="122" customFormat="false" ht="15" hidden="false" customHeight="false" outlineLevel="0" collapsed="false">
      <c r="A122" s="18"/>
      <c r="B122" s="19"/>
      <c r="C122" s="20"/>
      <c r="D122" s="21" t="str">
        <f aca="false" t="array" ref="D122:D122">IF(B122="","",IFERROR(INDEX(Rules!$B$4:$B$204,MATCH(1,ISNUMBER(SEARCH(Rules!$A$4:$A$204,B122))*(Rules!$A$4:$A$204&lt;&gt;""),0)),"Uncategorised"))</f>
        <v/>
      </c>
      <c r="E122" s="22"/>
      <c r="F122" s="23" t="str">
        <f aca="false">IF(B122="","",IF(E122&lt;&gt;"",E122,D122))</f>
        <v/>
      </c>
    </row>
    <row r="123" customFormat="false" ht="15" hidden="false" customHeight="false" outlineLevel="0" collapsed="false">
      <c r="A123" s="18"/>
      <c r="B123" s="19"/>
      <c r="C123" s="20"/>
      <c r="D123" s="21" t="str">
        <f aca="false" t="array" ref="D123:D123">IF(B123="","",IFERROR(INDEX(Rules!$B$4:$B$204,MATCH(1,ISNUMBER(SEARCH(Rules!$A$4:$A$204,B123))*(Rules!$A$4:$A$204&lt;&gt;""),0)),"Uncategorised"))</f>
        <v/>
      </c>
      <c r="E123" s="22"/>
      <c r="F123" s="23" t="str">
        <f aca="false">IF(B123="","",IF(E123&lt;&gt;"",E123,D123))</f>
        <v/>
      </c>
    </row>
    <row r="124" customFormat="false" ht="15" hidden="false" customHeight="false" outlineLevel="0" collapsed="false">
      <c r="A124" s="18"/>
      <c r="B124" s="19"/>
      <c r="C124" s="20"/>
      <c r="D124" s="21" t="str">
        <f aca="false" t="array" ref="D124:D124">IF(B124="","",IFERROR(INDEX(Rules!$B$4:$B$204,MATCH(1,ISNUMBER(SEARCH(Rules!$A$4:$A$204,B124))*(Rules!$A$4:$A$204&lt;&gt;""),0)),"Uncategorised"))</f>
        <v/>
      </c>
      <c r="E124" s="22"/>
      <c r="F124" s="23" t="str">
        <f aca="false">IF(B124="","",IF(E124&lt;&gt;"",E124,D124))</f>
        <v/>
      </c>
    </row>
    <row r="125" customFormat="false" ht="15" hidden="false" customHeight="false" outlineLevel="0" collapsed="false">
      <c r="A125" s="18"/>
      <c r="B125" s="19"/>
      <c r="C125" s="20"/>
      <c r="D125" s="21" t="str">
        <f aca="false" t="array" ref="D125:D125">IF(B125="","",IFERROR(INDEX(Rules!$B$4:$B$204,MATCH(1,ISNUMBER(SEARCH(Rules!$A$4:$A$204,B125))*(Rules!$A$4:$A$204&lt;&gt;""),0)),"Uncategorised"))</f>
        <v/>
      </c>
      <c r="E125" s="22"/>
      <c r="F125" s="23" t="str">
        <f aca="false">IF(B125="","",IF(E125&lt;&gt;"",E125,D125))</f>
        <v/>
      </c>
    </row>
    <row r="126" customFormat="false" ht="15" hidden="false" customHeight="false" outlineLevel="0" collapsed="false">
      <c r="A126" s="18"/>
      <c r="B126" s="19"/>
      <c r="C126" s="20"/>
      <c r="D126" s="21" t="str">
        <f aca="false" t="array" ref="D126:D126">IF(B126="","",IFERROR(INDEX(Rules!$B$4:$B$204,MATCH(1,ISNUMBER(SEARCH(Rules!$A$4:$A$204,B126))*(Rules!$A$4:$A$204&lt;&gt;""),0)),"Uncategorised"))</f>
        <v/>
      </c>
      <c r="E126" s="22"/>
      <c r="F126" s="23" t="str">
        <f aca="false">IF(B126="","",IF(E126&lt;&gt;"",E126,D126))</f>
        <v/>
      </c>
    </row>
    <row r="127" customFormat="false" ht="15" hidden="false" customHeight="false" outlineLevel="0" collapsed="false">
      <c r="A127" s="18"/>
      <c r="B127" s="19"/>
      <c r="C127" s="20"/>
      <c r="D127" s="21" t="str">
        <f aca="false" t="array" ref="D127:D127">IF(B127="","",IFERROR(INDEX(Rules!$B$4:$B$204,MATCH(1,ISNUMBER(SEARCH(Rules!$A$4:$A$204,B127))*(Rules!$A$4:$A$204&lt;&gt;""),0)),"Uncategorised"))</f>
        <v/>
      </c>
      <c r="E127" s="22"/>
      <c r="F127" s="23" t="str">
        <f aca="false">IF(B127="","",IF(E127&lt;&gt;"",E127,D127))</f>
        <v/>
      </c>
    </row>
    <row r="128" customFormat="false" ht="15" hidden="false" customHeight="false" outlineLevel="0" collapsed="false">
      <c r="A128" s="18"/>
      <c r="B128" s="19"/>
      <c r="C128" s="20"/>
      <c r="D128" s="21" t="str">
        <f aca="false" t="array" ref="D128:D128">IF(B128="","",IFERROR(INDEX(Rules!$B$4:$B$204,MATCH(1,ISNUMBER(SEARCH(Rules!$A$4:$A$204,B128))*(Rules!$A$4:$A$204&lt;&gt;""),0)),"Uncategorised"))</f>
        <v/>
      </c>
      <c r="E128" s="22"/>
      <c r="F128" s="23" t="str">
        <f aca="false">IF(B128="","",IF(E128&lt;&gt;"",E128,D128))</f>
        <v/>
      </c>
    </row>
    <row r="129" customFormat="false" ht="15" hidden="false" customHeight="false" outlineLevel="0" collapsed="false">
      <c r="A129" s="18"/>
      <c r="B129" s="19"/>
      <c r="C129" s="20"/>
      <c r="D129" s="21" t="str">
        <f aca="false" t="array" ref="D129:D129">IF(B129="","",IFERROR(INDEX(Rules!$B$4:$B$204,MATCH(1,ISNUMBER(SEARCH(Rules!$A$4:$A$204,B129))*(Rules!$A$4:$A$204&lt;&gt;""),0)),"Uncategorised"))</f>
        <v/>
      </c>
      <c r="E129" s="22"/>
      <c r="F129" s="23" t="str">
        <f aca="false">IF(B129="","",IF(E129&lt;&gt;"",E129,D129))</f>
        <v/>
      </c>
    </row>
    <row r="130" customFormat="false" ht="15" hidden="false" customHeight="false" outlineLevel="0" collapsed="false">
      <c r="A130" s="18"/>
      <c r="B130" s="19"/>
      <c r="C130" s="20"/>
      <c r="D130" s="21" t="str">
        <f aca="false" t="array" ref="D130:D130">IF(B130="","",IFERROR(INDEX(Rules!$B$4:$B$204,MATCH(1,ISNUMBER(SEARCH(Rules!$A$4:$A$204,B130))*(Rules!$A$4:$A$204&lt;&gt;""),0)),"Uncategorised"))</f>
        <v/>
      </c>
      <c r="E130" s="22"/>
      <c r="F130" s="23" t="str">
        <f aca="false">IF(B130="","",IF(E130&lt;&gt;"",E130,D130))</f>
        <v/>
      </c>
    </row>
    <row r="131" customFormat="false" ht="15" hidden="false" customHeight="false" outlineLevel="0" collapsed="false">
      <c r="A131" s="18"/>
      <c r="B131" s="19"/>
      <c r="C131" s="20"/>
      <c r="D131" s="21" t="str">
        <f aca="false" t="array" ref="D131:D131">IF(B131="","",IFERROR(INDEX(Rules!$B$4:$B$204,MATCH(1,ISNUMBER(SEARCH(Rules!$A$4:$A$204,B131))*(Rules!$A$4:$A$204&lt;&gt;""),0)),"Uncategorised"))</f>
        <v/>
      </c>
      <c r="E131" s="22"/>
      <c r="F131" s="23" t="str">
        <f aca="false">IF(B131="","",IF(E131&lt;&gt;"",E131,D131))</f>
        <v/>
      </c>
    </row>
    <row r="132" customFormat="false" ht="15" hidden="false" customHeight="false" outlineLevel="0" collapsed="false">
      <c r="A132" s="18"/>
      <c r="B132" s="19"/>
      <c r="C132" s="20"/>
      <c r="D132" s="21" t="str">
        <f aca="false" t="array" ref="D132:D132">IF(B132="","",IFERROR(INDEX(Rules!$B$4:$B$204,MATCH(1,ISNUMBER(SEARCH(Rules!$A$4:$A$204,B132))*(Rules!$A$4:$A$204&lt;&gt;""),0)),"Uncategorised"))</f>
        <v/>
      </c>
      <c r="E132" s="22"/>
      <c r="F132" s="23" t="str">
        <f aca="false">IF(B132="","",IF(E132&lt;&gt;"",E132,D132))</f>
        <v/>
      </c>
    </row>
    <row r="133" customFormat="false" ht="15" hidden="false" customHeight="false" outlineLevel="0" collapsed="false">
      <c r="A133" s="18"/>
      <c r="B133" s="19"/>
      <c r="C133" s="20"/>
      <c r="D133" s="21" t="str">
        <f aca="false" t="array" ref="D133:D133">IF(B133="","",IFERROR(INDEX(Rules!$B$4:$B$204,MATCH(1,ISNUMBER(SEARCH(Rules!$A$4:$A$204,B133))*(Rules!$A$4:$A$204&lt;&gt;""),0)),"Uncategorised"))</f>
        <v/>
      </c>
      <c r="E133" s="22"/>
      <c r="F133" s="23" t="str">
        <f aca="false">IF(B133="","",IF(E133&lt;&gt;"",E133,D133))</f>
        <v/>
      </c>
    </row>
    <row r="134" customFormat="false" ht="15" hidden="false" customHeight="false" outlineLevel="0" collapsed="false">
      <c r="A134" s="18"/>
      <c r="B134" s="19"/>
      <c r="C134" s="20"/>
      <c r="D134" s="21" t="str">
        <f aca="false" t="array" ref="D134:D134">IF(B134="","",IFERROR(INDEX(Rules!$B$4:$B$204,MATCH(1,ISNUMBER(SEARCH(Rules!$A$4:$A$204,B134))*(Rules!$A$4:$A$204&lt;&gt;""),0)),"Uncategorised"))</f>
        <v/>
      </c>
      <c r="E134" s="22"/>
      <c r="F134" s="23" t="str">
        <f aca="false">IF(B134="","",IF(E134&lt;&gt;"",E134,D134))</f>
        <v/>
      </c>
    </row>
    <row r="135" customFormat="false" ht="15" hidden="false" customHeight="false" outlineLevel="0" collapsed="false">
      <c r="A135" s="18"/>
      <c r="B135" s="19"/>
      <c r="C135" s="20"/>
      <c r="D135" s="21" t="str">
        <f aca="false" t="array" ref="D135:D135">IF(B135="","",IFERROR(INDEX(Rules!$B$4:$B$204,MATCH(1,ISNUMBER(SEARCH(Rules!$A$4:$A$204,B135))*(Rules!$A$4:$A$204&lt;&gt;""),0)),"Uncategorised"))</f>
        <v/>
      </c>
      <c r="E135" s="22"/>
      <c r="F135" s="23" t="str">
        <f aca="false">IF(B135="","",IF(E135&lt;&gt;"",E135,D135))</f>
        <v/>
      </c>
    </row>
    <row r="136" customFormat="false" ht="15" hidden="false" customHeight="false" outlineLevel="0" collapsed="false">
      <c r="A136" s="18"/>
      <c r="B136" s="19"/>
      <c r="C136" s="20"/>
      <c r="D136" s="21" t="str">
        <f aca="false" t="array" ref="D136:D136">IF(B136="","",IFERROR(INDEX(Rules!$B$4:$B$204,MATCH(1,ISNUMBER(SEARCH(Rules!$A$4:$A$204,B136))*(Rules!$A$4:$A$204&lt;&gt;""),0)),"Uncategorised"))</f>
        <v/>
      </c>
      <c r="E136" s="22"/>
      <c r="F136" s="23" t="str">
        <f aca="false">IF(B136="","",IF(E136&lt;&gt;"",E136,D136))</f>
        <v/>
      </c>
    </row>
    <row r="137" customFormat="false" ht="15" hidden="false" customHeight="false" outlineLevel="0" collapsed="false">
      <c r="A137" s="18"/>
      <c r="B137" s="19"/>
      <c r="C137" s="20"/>
      <c r="D137" s="21" t="str">
        <f aca="false" t="array" ref="D137:D137">IF(B137="","",IFERROR(INDEX(Rules!$B$4:$B$204,MATCH(1,ISNUMBER(SEARCH(Rules!$A$4:$A$204,B137))*(Rules!$A$4:$A$204&lt;&gt;""),0)),"Uncategorised"))</f>
        <v/>
      </c>
      <c r="E137" s="22"/>
      <c r="F137" s="23" t="str">
        <f aca="false">IF(B137="","",IF(E137&lt;&gt;"",E137,D137))</f>
        <v/>
      </c>
    </row>
    <row r="138" customFormat="false" ht="15" hidden="false" customHeight="false" outlineLevel="0" collapsed="false">
      <c r="A138" s="18"/>
      <c r="B138" s="19"/>
      <c r="C138" s="20"/>
      <c r="D138" s="21" t="str">
        <f aca="false" t="array" ref="D138:D138">IF(B138="","",IFERROR(INDEX(Rules!$B$4:$B$204,MATCH(1,ISNUMBER(SEARCH(Rules!$A$4:$A$204,B138))*(Rules!$A$4:$A$204&lt;&gt;""),0)),"Uncategorised"))</f>
        <v/>
      </c>
      <c r="E138" s="22"/>
      <c r="F138" s="23" t="str">
        <f aca="false">IF(B138="","",IF(E138&lt;&gt;"",E138,D138))</f>
        <v/>
      </c>
    </row>
    <row r="139" customFormat="false" ht="15" hidden="false" customHeight="false" outlineLevel="0" collapsed="false">
      <c r="A139" s="18"/>
      <c r="B139" s="19"/>
      <c r="C139" s="20"/>
      <c r="D139" s="21" t="str">
        <f aca="false" t="array" ref="D139:D139">IF(B139="","",IFERROR(INDEX(Rules!$B$4:$B$204,MATCH(1,ISNUMBER(SEARCH(Rules!$A$4:$A$204,B139))*(Rules!$A$4:$A$204&lt;&gt;""),0)),"Uncategorised"))</f>
        <v/>
      </c>
      <c r="E139" s="22"/>
      <c r="F139" s="23" t="str">
        <f aca="false">IF(B139="","",IF(E139&lt;&gt;"",E139,D139))</f>
        <v/>
      </c>
    </row>
    <row r="140" customFormat="false" ht="15" hidden="false" customHeight="false" outlineLevel="0" collapsed="false">
      <c r="A140" s="18"/>
      <c r="B140" s="19"/>
      <c r="C140" s="20"/>
      <c r="D140" s="21" t="str">
        <f aca="false" t="array" ref="D140:D140">IF(B140="","",IFERROR(INDEX(Rules!$B$4:$B$204,MATCH(1,ISNUMBER(SEARCH(Rules!$A$4:$A$204,B140))*(Rules!$A$4:$A$204&lt;&gt;""),0)),"Uncategorised"))</f>
        <v/>
      </c>
      <c r="E140" s="22"/>
      <c r="F140" s="23" t="str">
        <f aca="false">IF(B140="","",IF(E140&lt;&gt;"",E140,D140))</f>
        <v/>
      </c>
    </row>
    <row r="141" customFormat="false" ht="15" hidden="false" customHeight="false" outlineLevel="0" collapsed="false">
      <c r="A141" s="18"/>
      <c r="B141" s="19"/>
      <c r="C141" s="20"/>
      <c r="D141" s="21" t="str">
        <f aca="false" t="array" ref="D141:D141">IF(B141="","",IFERROR(INDEX(Rules!$B$4:$B$204,MATCH(1,ISNUMBER(SEARCH(Rules!$A$4:$A$204,B141))*(Rules!$A$4:$A$204&lt;&gt;""),0)),"Uncategorised"))</f>
        <v/>
      </c>
      <c r="E141" s="22"/>
      <c r="F141" s="23" t="str">
        <f aca="false">IF(B141="","",IF(E141&lt;&gt;"",E141,D141))</f>
        <v/>
      </c>
    </row>
    <row r="142" customFormat="false" ht="15" hidden="false" customHeight="false" outlineLevel="0" collapsed="false">
      <c r="A142" s="18"/>
      <c r="B142" s="19"/>
      <c r="C142" s="20"/>
      <c r="D142" s="21" t="str">
        <f aca="false" t="array" ref="D142:D142">IF(B142="","",IFERROR(INDEX(Rules!$B$4:$B$204,MATCH(1,ISNUMBER(SEARCH(Rules!$A$4:$A$204,B142))*(Rules!$A$4:$A$204&lt;&gt;""),0)),"Uncategorised"))</f>
        <v/>
      </c>
      <c r="E142" s="22"/>
      <c r="F142" s="23" t="str">
        <f aca="false">IF(B142="","",IF(E142&lt;&gt;"",E142,D142))</f>
        <v/>
      </c>
    </row>
    <row r="143" customFormat="false" ht="15" hidden="false" customHeight="false" outlineLevel="0" collapsed="false">
      <c r="A143" s="18"/>
      <c r="B143" s="19"/>
      <c r="C143" s="20"/>
      <c r="D143" s="21" t="str">
        <f aca="false" t="array" ref="D143:D143">IF(B143="","",IFERROR(INDEX(Rules!$B$4:$B$204,MATCH(1,ISNUMBER(SEARCH(Rules!$A$4:$A$204,B143))*(Rules!$A$4:$A$204&lt;&gt;""),0)),"Uncategorised"))</f>
        <v/>
      </c>
      <c r="E143" s="22"/>
      <c r="F143" s="23" t="str">
        <f aca="false">IF(B143="","",IF(E143&lt;&gt;"",E143,D143))</f>
        <v/>
      </c>
    </row>
    <row r="144" customFormat="false" ht="15" hidden="false" customHeight="false" outlineLevel="0" collapsed="false">
      <c r="A144" s="18"/>
      <c r="B144" s="19"/>
      <c r="C144" s="20"/>
      <c r="D144" s="21" t="str">
        <f aca="false" t="array" ref="D144:D144">IF(B144="","",IFERROR(INDEX(Rules!$B$4:$B$204,MATCH(1,ISNUMBER(SEARCH(Rules!$A$4:$A$204,B144))*(Rules!$A$4:$A$204&lt;&gt;""),0)),"Uncategorised"))</f>
        <v/>
      </c>
      <c r="E144" s="22"/>
      <c r="F144" s="23" t="str">
        <f aca="false">IF(B144="","",IF(E144&lt;&gt;"",E144,D144))</f>
        <v/>
      </c>
    </row>
    <row r="145" customFormat="false" ht="15" hidden="false" customHeight="false" outlineLevel="0" collapsed="false">
      <c r="A145" s="18"/>
      <c r="B145" s="19"/>
      <c r="C145" s="20"/>
      <c r="D145" s="21" t="str">
        <f aca="false" t="array" ref="D145:D145">IF(B145="","",IFERROR(INDEX(Rules!$B$4:$B$204,MATCH(1,ISNUMBER(SEARCH(Rules!$A$4:$A$204,B145))*(Rules!$A$4:$A$204&lt;&gt;""),0)),"Uncategorised"))</f>
        <v/>
      </c>
      <c r="E145" s="22"/>
      <c r="F145" s="23" t="str">
        <f aca="false">IF(B145="","",IF(E145&lt;&gt;"",E145,D145))</f>
        <v/>
      </c>
    </row>
    <row r="146" customFormat="false" ht="15" hidden="false" customHeight="false" outlineLevel="0" collapsed="false">
      <c r="A146" s="18"/>
      <c r="B146" s="19"/>
      <c r="C146" s="20"/>
      <c r="D146" s="21" t="str">
        <f aca="false" t="array" ref="D146:D146">IF(B146="","",IFERROR(INDEX(Rules!$B$4:$B$204,MATCH(1,ISNUMBER(SEARCH(Rules!$A$4:$A$204,B146))*(Rules!$A$4:$A$204&lt;&gt;""),0)),"Uncategorised"))</f>
        <v/>
      </c>
      <c r="E146" s="22"/>
      <c r="F146" s="23" t="str">
        <f aca="false">IF(B146="","",IF(E146&lt;&gt;"",E146,D146))</f>
        <v/>
      </c>
    </row>
    <row r="147" customFormat="false" ht="15" hidden="false" customHeight="false" outlineLevel="0" collapsed="false">
      <c r="A147" s="18"/>
      <c r="B147" s="19"/>
      <c r="C147" s="20"/>
      <c r="D147" s="21" t="str">
        <f aca="false" t="array" ref="D147:D147">IF(B147="","",IFERROR(INDEX(Rules!$B$4:$B$204,MATCH(1,ISNUMBER(SEARCH(Rules!$A$4:$A$204,B147))*(Rules!$A$4:$A$204&lt;&gt;""),0)),"Uncategorised"))</f>
        <v/>
      </c>
      <c r="E147" s="22"/>
      <c r="F147" s="23" t="str">
        <f aca="false">IF(B147="","",IF(E147&lt;&gt;"",E147,D147))</f>
        <v/>
      </c>
    </row>
    <row r="148" customFormat="false" ht="15" hidden="false" customHeight="false" outlineLevel="0" collapsed="false">
      <c r="A148" s="18"/>
      <c r="B148" s="19"/>
      <c r="C148" s="20"/>
      <c r="D148" s="21" t="str">
        <f aca="false" t="array" ref="D148:D148">IF(B148="","",IFERROR(INDEX(Rules!$B$4:$B$204,MATCH(1,ISNUMBER(SEARCH(Rules!$A$4:$A$204,B148))*(Rules!$A$4:$A$204&lt;&gt;""),0)),"Uncategorised"))</f>
        <v/>
      </c>
      <c r="E148" s="22"/>
      <c r="F148" s="23" t="str">
        <f aca="false">IF(B148="","",IF(E148&lt;&gt;"",E148,D148))</f>
        <v/>
      </c>
    </row>
    <row r="149" customFormat="false" ht="15" hidden="false" customHeight="false" outlineLevel="0" collapsed="false">
      <c r="A149" s="18"/>
      <c r="B149" s="19"/>
      <c r="C149" s="20"/>
      <c r="D149" s="21" t="str">
        <f aca="false" t="array" ref="D149:D149">IF(B149="","",IFERROR(INDEX(Rules!$B$4:$B$204,MATCH(1,ISNUMBER(SEARCH(Rules!$A$4:$A$204,B149))*(Rules!$A$4:$A$204&lt;&gt;""),0)),"Uncategorised"))</f>
        <v/>
      </c>
      <c r="E149" s="22"/>
      <c r="F149" s="23" t="str">
        <f aca="false">IF(B149="","",IF(E149&lt;&gt;"",E149,D149))</f>
        <v/>
      </c>
    </row>
    <row r="150" customFormat="false" ht="15" hidden="false" customHeight="false" outlineLevel="0" collapsed="false">
      <c r="A150" s="18"/>
      <c r="B150" s="19"/>
      <c r="C150" s="20"/>
      <c r="D150" s="21" t="str">
        <f aca="false" t="array" ref="D150:D150">IF(B150="","",IFERROR(INDEX(Rules!$B$4:$B$204,MATCH(1,ISNUMBER(SEARCH(Rules!$A$4:$A$204,B150))*(Rules!$A$4:$A$204&lt;&gt;""),0)),"Uncategorised"))</f>
        <v/>
      </c>
      <c r="E150" s="22"/>
      <c r="F150" s="23" t="str">
        <f aca="false">IF(B150="","",IF(E150&lt;&gt;"",E150,D150))</f>
        <v/>
      </c>
    </row>
    <row r="151" customFormat="false" ht="15" hidden="false" customHeight="false" outlineLevel="0" collapsed="false">
      <c r="A151" s="18"/>
      <c r="B151" s="19"/>
      <c r="C151" s="20"/>
      <c r="D151" s="21" t="str">
        <f aca="false" t="array" ref="D151:D151">IF(B151="","",IFERROR(INDEX(Rules!$B$4:$B$204,MATCH(1,ISNUMBER(SEARCH(Rules!$A$4:$A$204,B151))*(Rules!$A$4:$A$204&lt;&gt;""),0)),"Uncategorised"))</f>
        <v/>
      </c>
      <c r="E151" s="22"/>
      <c r="F151" s="23" t="str">
        <f aca="false">IF(B151="","",IF(E151&lt;&gt;"",E151,D151))</f>
        <v/>
      </c>
    </row>
    <row r="152" customFormat="false" ht="15" hidden="false" customHeight="false" outlineLevel="0" collapsed="false">
      <c r="A152" s="18"/>
      <c r="B152" s="19"/>
      <c r="C152" s="20"/>
      <c r="D152" s="21" t="str">
        <f aca="false" t="array" ref="D152:D152">IF(B152="","",IFERROR(INDEX(Rules!$B$4:$B$204,MATCH(1,ISNUMBER(SEARCH(Rules!$A$4:$A$204,B152))*(Rules!$A$4:$A$204&lt;&gt;""),0)),"Uncategorised"))</f>
        <v/>
      </c>
      <c r="E152" s="22"/>
      <c r="F152" s="23" t="str">
        <f aca="false">IF(B152="","",IF(E152&lt;&gt;"",E152,D152))</f>
        <v/>
      </c>
    </row>
    <row r="153" customFormat="false" ht="15" hidden="false" customHeight="false" outlineLevel="0" collapsed="false">
      <c r="A153" s="18"/>
      <c r="B153" s="19"/>
      <c r="C153" s="20"/>
      <c r="D153" s="21" t="str">
        <f aca="false" t="array" ref="D153:D153">IF(B153="","",IFERROR(INDEX(Rules!$B$4:$B$204,MATCH(1,ISNUMBER(SEARCH(Rules!$A$4:$A$204,B153))*(Rules!$A$4:$A$204&lt;&gt;""),0)),"Uncategorised"))</f>
        <v/>
      </c>
      <c r="E153" s="22"/>
      <c r="F153" s="23" t="str">
        <f aca="false">IF(B153="","",IF(E153&lt;&gt;"",E153,D153))</f>
        <v/>
      </c>
    </row>
    <row r="154" customFormat="false" ht="15" hidden="false" customHeight="false" outlineLevel="0" collapsed="false">
      <c r="A154" s="18"/>
      <c r="B154" s="19"/>
      <c r="C154" s="20"/>
      <c r="D154" s="21" t="str">
        <f aca="false" t="array" ref="D154:D154">IF(B154="","",IFERROR(INDEX(Rules!$B$4:$B$204,MATCH(1,ISNUMBER(SEARCH(Rules!$A$4:$A$204,B154))*(Rules!$A$4:$A$204&lt;&gt;""),0)),"Uncategorised"))</f>
        <v/>
      </c>
      <c r="E154" s="22"/>
      <c r="F154" s="23" t="str">
        <f aca="false">IF(B154="","",IF(E154&lt;&gt;"",E154,D154))</f>
        <v/>
      </c>
    </row>
    <row r="155" customFormat="false" ht="15" hidden="false" customHeight="false" outlineLevel="0" collapsed="false">
      <c r="A155" s="18"/>
      <c r="B155" s="19"/>
      <c r="C155" s="20"/>
      <c r="D155" s="21" t="str">
        <f aca="false" t="array" ref="D155:D155">IF(B155="","",IFERROR(INDEX(Rules!$B$4:$B$204,MATCH(1,ISNUMBER(SEARCH(Rules!$A$4:$A$204,B155))*(Rules!$A$4:$A$204&lt;&gt;""),0)),"Uncategorised"))</f>
        <v/>
      </c>
      <c r="E155" s="22"/>
      <c r="F155" s="23" t="str">
        <f aca="false">IF(B155="","",IF(E155&lt;&gt;"",E155,D155))</f>
        <v/>
      </c>
    </row>
    <row r="156" customFormat="false" ht="15" hidden="false" customHeight="false" outlineLevel="0" collapsed="false">
      <c r="A156" s="18"/>
      <c r="B156" s="19"/>
      <c r="C156" s="20"/>
      <c r="D156" s="21" t="str">
        <f aca="false" t="array" ref="D156:D156">IF(B156="","",IFERROR(INDEX(Rules!$B$4:$B$204,MATCH(1,ISNUMBER(SEARCH(Rules!$A$4:$A$204,B156))*(Rules!$A$4:$A$204&lt;&gt;""),0)),"Uncategorised"))</f>
        <v/>
      </c>
      <c r="E156" s="22"/>
      <c r="F156" s="23" t="str">
        <f aca="false">IF(B156="","",IF(E156&lt;&gt;"",E156,D156))</f>
        <v/>
      </c>
    </row>
    <row r="157" customFormat="false" ht="15" hidden="false" customHeight="false" outlineLevel="0" collapsed="false">
      <c r="A157" s="18"/>
      <c r="B157" s="19"/>
      <c r="C157" s="20"/>
      <c r="D157" s="21" t="str">
        <f aca="false" t="array" ref="D157:D157">IF(B157="","",IFERROR(INDEX(Rules!$B$4:$B$204,MATCH(1,ISNUMBER(SEARCH(Rules!$A$4:$A$204,B157))*(Rules!$A$4:$A$204&lt;&gt;""),0)),"Uncategorised"))</f>
        <v/>
      </c>
      <c r="E157" s="22"/>
      <c r="F157" s="23" t="str">
        <f aca="false">IF(B157="","",IF(E157&lt;&gt;"",E157,D157))</f>
        <v/>
      </c>
    </row>
    <row r="158" customFormat="false" ht="15" hidden="false" customHeight="false" outlineLevel="0" collapsed="false">
      <c r="A158" s="18"/>
      <c r="B158" s="19"/>
      <c r="C158" s="20"/>
      <c r="D158" s="21" t="str">
        <f aca="false" t="array" ref="D158:D158">IF(B158="","",IFERROR(INDEX(Rules!$B$4:$B$204,MATCH(1,ISNUMBER(SEARCH(Rules!$A$4:$A$204,B158))*(Rules!$A$4:$A$204&lt;&gt;""),0)),"Uncategorised"))</f>
        <v/>
      </c>
      <c r="E158" s="22"/>
      <c r="F158" s="23" t="str">
        <f aca="false">IF(B158="","",IF(E158&lt;&gt;"",E158,D158))</f>
        <v/>
      </c>
    </row>
    <row r="159" customFormat="false" ht="15" hidden="false" customHeight="false" outlineLevel="0" collapsed="false">
      <c r="A159" s="18"/>
      <c r="B159" s="19"/>
      <c r="C159" s="20"/>
      <c r="D159" s="21" t="str">
        <f aca="false" t="array" ref="D159:D159">IF(B159="","",IFERROR(INDEX(Rules!$B$4:$B$204,MATCH(1,ISNUMBER(SEARCH(Rules!$A$4:$A$204,B159))*(Rules!$A$4:$A$204&lt;&gt;""),0)),"Uncategorised"))</f>
        <v/>
      </c>
      <c r="E159" s="22"/>
      <c r="F159" s="23" t="str">
        <f aca="false">IF(B159="","",IF(E159&lt;&gt;"",E159,D159))</f>
        <v/>
      </c>
    </row>
    <row r="160" customFormat="false" ht="15" hidden="false" customHeight="false" outlineLevel="0" collapsed="false">
      <c r="A160" s="18"/>
      <c r="B160" s="19"/>
      <c r="C160" s="20"/>
      <c r="D160" s="21" t="str">
        <f aca="false" t="array" ref="D160:D160">IF(B160="","",IFERROR(INDEX(Rules!$B$4:$B$204,MATCH(1,ISNUMBER(SEARCH(Rules!$A$4:$A$204,B160))*(Rules!$A$4:$A$204&lt;&gt;""),0)),"Uncategorised"))</f>
        <v/>
      </c>
      <c r="E160" s="22"/>
      <c r="F160" s="23" t="str">
        <f aca="false">IF(B160="","",IF(E160&lt;&gt;"",E160,D160))</f>
        <v/>
      </c>
    </row>
    <row r="161" customFormat="false" ht="15" hidden="false" customHeight="false" outlineLevel="0" collapsed="false">
      <c r="A161" s="18"/>
      <c r="B161" s="19"/>
      <c r="C161" s="20"/>
      <c r="D161" s="21" t="str">
        <f aca="false" t="array" ref="D161:D161">IF(B161="","",IFERROR(INDEX(Rules!$B$4:$B$204,MATCH(1,ISNUMBER(SEARCH(Rules!$A$4:$A$204,B161))*(Rules!$A$4:$A$204&lt;&gt;""),0)),"Uncategorised"))</f>
        <v/>
      </c>
      <c r="E161" s="22"/>
      <c r="F161" s="23" t="str">
        <f aca="false">IF(B161="","",IF(E161&lt;&gt;"",E161,D161))</f>
        <v/>
      </c>
    </row>
    <row r="162" customFormat="false" ht="15" hidden="false" customHeight="false" outlineLevel="0" collapsed="false">
      <c r="A162" s="18"/>
      <c r="B162" s="19"/>
      <c r="C162" s="20"/>
      <c r="D162" s="21" t="str">
        <f aca="false" t="array" ref="D162:D162">IF(B162="","",IFERROR(INDEX(Rules!$B$4:$B$204,MATCH(1,ISNUMBER(SEARCH(Rules!$A$4:$A$204,B162))*(Rules!$A$4:$A$204&lt;&gt;""),0)),"Uncategorised"))</f>
        <v/>
      </c>
      <c r="E162" s="22"/>
      <c r="F162" s="23" t="str">
        <f aca="false">IF(B162="","",IF(E162&lt;&gt;"",E162,D162))</f>
        <v/>
      </c>
    </row>
    <row r="163" customFormat="false" ht="15" hidden="false" customHeight="false" outlineLevel="0" collapsed="false">
      <c r="A163" s="18"/>
      <c r="B163" s="19"/>
      <c r="C163" s="20"/>
      <c r="D163" s="21" t="str">
        <f aca="false" t="array" ref="D163:D163">IF(B163="","",IFERROR(INDEX(Rules!$B$4:$B$204,MATCH(1,ISNUMBER(SEARCH(Rules!$A$4:$A$204,B163))*(Rules!$A$4:$A$204&lt;&gt;""),0)),"Uncategorised"))</f>
        <v/>
      </c>
      <c r="E163" s="22"/>
      <c r="F163" s="23" t="str">
        <f aca="false">IF(B163="","",IF(E163&lt;&gt;"",E163,D163))</f>
        <v/>
      </c>
    </row>
    <row r="164" customFormat="false" ht="15" hidden="false" customHeight="false" outlineLevel="0" collapsed="false">
      <c r="A164" s="18"/>
      <c r="B164" s="19"/>
      <c r="C164" s="20"/>
      <c r="D164" s="21" t="str">
        <f aca="false" t="array" ref="D164:D164">IF(B164="","",IFERROR(INDEX(Rules!$B$4:$B$204,MATCH(1,ISNUMBER(SEARCH(Rules!$A$4:$A$204,B164))*(Rules!$A$4:$A$204&lt;&gt;""),0)),"Uncategorised"))</f>
        <v/>
      </c>
      <c r="E164" s="22"/>
      <c r="F164" s="23" t="str">
        <f aca="false">IF(B164="","",IF(E164&lt;&gt;"",E164,D164))</f>
        <v/>
      </c>
    </row>
    <row r="165" customFormat="false" ht="15" hidden="false" customHeight="false" outlineLevel="0" collapsed="false">
      <c r="A165" s="18"/>
      <c r="B165" s="19"/>
      <c r="C165" s="20"/>
      <c r="D165" s="21" t="str">
        <f aca="false" t="array" ref="D165:D165">IF(B165="","",IFERROR(INDEX(Rules!$B$4:$B$204,MATCH(1,ISNUMBER(SEARCH(Rules!$A$4:$A$204,B165))*(Rules!$A$4:$A$204&lt;&gt;""),0)),"Uncategorised"))</f>
        <v/>
      </c>
      <c r="E165" s="22"/>
      <c r="F165" s="23" t="str">
        <f aca="false">IF(B165="","",IF(E165&lt;&gt;"",E165,D165))</f>
        <v/>
      </c>
    </row>
    <row r="166" customFormat="false" ht="15" hidden="false" customHeight="false" outlineLevel="0" collapsed="false">
      <c r="A166" s="18"/>
      <c r="B166" s="19"/>
      <c r="C166" s="20"/>
      <c r="D166" s="21" t="str">
        <f aca="false" t="array" ref="D166:D166">IF(B166="","",IFERROR(INDEX(Rules!$B$4:$B$204,MATCH(1,ISNUMBER(SEARCH(Rules!$A$4:$A$204,B166))*(Rules!$A$4:$A$204&lt;&gt;""),0)),"Uncategorised"))</f>
        <v/>
      </c>
      <c r="E166" s="22"/>
      <c r="F166" s="23" t="str">
        <f aca="false">IF(B166="","",IF(E166&lt;&gt;"",E166,D166))</f>
        <v/>
      </c>
    </row>
    <row r="167" customFormat="false" ht="15" hidden="false" customHeight="false" outlineLevel="0" collapsed="false">
      <c r="A167" s="18"/>
      <c r="B167" s="19"/>
      <c r="C167" s="20"/>
      <c r="D167" s="21" t="str">
        <f aca="false" t="array" ref="D167:D167">IF(B167="","",IFERROR(INDEX(Rules!$B$4:$B$204,MATCH(1,ISNUMBER(SEARCH(Rules!$A$4:$A$204,B167))*(Rules!$A$4:$A$204&lt;&gt;""),0)),"Uncategorised"))</f>
        <v/>
      </c>
      <c r="E167" s="22"/>
      <c r="F167" s="23" t="str">
        <f aca="false">IF(B167="","",IF(E167&lt;&gt;"",E167,D167))</f>
        <v/>
      </c>
    </row>
    <row r="168" customFormat="false" ht="15" hidden="false" customHeight="false" outlineLevel="0" collapsed="false">
      <c r="A168" s="18"/>
      <c r="B168" s="19"/>
      <c r="C168" s="20"/>
      <c r="D168" s="21" t="str">
        <f aca="false" t="array" ref="D168:D168">IF(B168="","",IFERROR(INDEX(Rules!$B$4:$B$204,MATCH(1,ISNUMBER(SEARCH(Rules!$A$4:$A$204,B168))*(Rules!$A$4:$A$204&lt;&gt;""),0)),"Uncategorised"))</f>
        <v/>
      </c>
      <c r="E168" s="22"/>
      <c r="F168" s="23" t="str">
        <f aca="false">IF(B168="","",IF(E168&lt;&gt;"",E168,D168))</f>
        <v/>
      </c>
    </row>
    <row r="169" customFormat="false" ht="15" hidden="false" customHeight="false" outlineLevel="0" collapsed="false">
      <c r="A169" s="18"/>
      <c r="B169" s="19"/>
      <c r="C169" s="20"/>
      <c r="D169" s="21" t="str">
        <f aca="false" t="array" ref="D169:D169">IF(B169="","",IFERROR(INDEX(Rules!$B$4:$B$204,MATCH(1,ISNUMBER(SEARCH(Rules!$A$4:$A$204,B169))*(Rules!$A$4:$A$204&lt;&gt;""),0)),"Uncategorised"))</f>
        <v/>
      </c>
      <c r="E169" s="22"/>
      <c r="F169" s="23" t="str">
        <f aca="false">IF(B169="","",IF(E169&lt;&gt;"",E169,D169))</f>
        <v/>
      </c>
    </row>
    <row r="170" customFormat="false" ht="15" hidden="false" customHeight="false" outlineLevel="0" collapsed="false">
      <c r="A170" s="18"/>
      <c r="B170" s="19"/>
      <c r="C170" s="20"/>
      <c r="D170" s="21" t="str">
        <f aca="false" t="array" ref="D170:D170">IF(B170="","",IFERROR(INDEX(Rules!$B$4:$B$204,MATCH(1,ISNUMBER(SEARCH(Rules!$A$4:$A$204,B170))*(Rules!$A$4:$A$204&lt;&gt;""),0)),"Uncategorised"))</f>
        <v/>
      </c>
      <c r="E170" s="22"/>
      <c r="F170" s="23" t="str">
        <f aca="false">IF(B170="","",IF(E170&lt;&gt;"",E170,D170))</f>
        <v/>
      </c>
    </row>
    <row r="171" customFormat="false" ht="15" hidden="false" customHeight="false" outlineLevel="0" collapsed="false">
      <c r="A171" s="18"/>
      <c r="B171" s="19"/>
      <c r="C171" s="20"/>
      <c r="D171" s="21" t="str">
        <f aca="false" t="array" ref="D171:D171">IF(B171="","",IFERROR(INDEX(Rules!$B$4:$B$204,MATCH(1,ISNUMBER(SEARCH(Rules!$A$4:$A$204,B171))*(Rules!$A$4:$A$204&lt;&gt;""),0)),"Uncategorised"))</f>
        <v/>
      </c>
      <c r="E171" s="22"/>
      <c r="F171" s="23" t="str">
        <f aca="false">IF(B171="","",IF(E171&lt;&gt;"",E171,D171))</f>
        <v/>
      </c>
    </row>
    <row r="172" customFormat="false" ht="15" hidden="false" customHeight="false" outlineLevel="0" collapsed="false">
      <c r="A172" s="18"/>
      <c r="B172" s="19"/>
      <c r="C172" s="20"/>
      <c r="D172" s="21" t="str">
        <f aca="false" t="array" ref="D172:D172">IF(B172="","",IFERROR(INDEX(Rules!$B$4:$B$204,MATCH(1,ISNUMBER(SEARCH(Rules!$A$4:$A$204,B172))*(Rules!$A$4:$A$204&lt;&gt;""),0)),"Uncategorised"))</f>
        <v/>
      </c>
      <c r="E172" s="22"/>
      <c r="F172" s="23" t="str">
        <f aca="false">IF(B172="","",IF(E172&lt;&gt;"",E172,D172))</f>
        <v/>
      </c>
    </row>
    <row r="173" customFormat="false" ht="15" hidden="false" customHeight="false" outlineLevel="0" collapsed="false">
      <c r="A173" s="18"/>
      <c r="B173" s="19"/>
      <c r="C173" s="20"/>
      <c r="D173" s="21" t="str">
        <f aca="false" t="array" ref="D173:D173">IF(B173="","",IFERROR(INDEX(Rules!$B$4:$B$204,MATCH(1,ISNUMBER(SEARCH(Rules!$A$4:$A$204,B173))*(Rules!$A$4:$A$204&lt;&gt;""),0)),"Uncategorised"))</f>
        <v/>
      </c>
      <c r="E173" s="22"/>
      <c r="F173" s="23" t="str">
        <f aca="false">IF(B173="","",IF(E173&lt;&gt;"",E173,D173))</f>
        <v/>
      </c>
    </row>
    <row r="174" customFormat="false" ht="15" hidden="false" customHeight="false" outlineLevel="0" collapsed="false">
      <c r="A174" s="18"/>
      <c r="B174" s="19"/>
      <c r="C174" s="20"/>
      <c r="D174" s="21" t="str">
        <f aca="false" t="array" ref="D174:D174">IF(B174="","",IFERROR(INDEX(Rules!$B$4:$B$204,MATCH(1,ISNUMBER(SEARCH(Rules!$A$4:$A$204,B174))*(Rules!$A$4:$A$204&lt;&gt;""),0)),"Uncategorised"))</f>
        <v/>
      </c>
      <c r="E174" s="22"/>
      <c r="F174" s="23" t="str">
        <f aca="false">IF(B174="","",IF(E174&lt;&gt;"",E174,D174))</f>
        <v/>
      </c>
    </row>
    <row r="175" customFormat="false" ht="15" hidden="false" customHeight="false" outlineLevel="0" collapsed="false">
      <c r="A175" s="18"/>
      <c r="B175" s="19"/>
      <c r="C175" s="20"/>
      <c r="D175" s="21" t="str">
        <f aca="false" t="array" ref="D175:D175">IF(B175="","",IFERROR(INDEX(Rules!$B$4:$B$204,MATCH(1,ISNUMBER(SEARCH(Rules!$A$4:$A$204,B175))*(Rules!$A$4:$A$204&lt;&gt;""),0)),"Uncategorised"))</f>
        <v/>
      </c>
      <c r="E175" s="22"/>
      <c r="F175" s="23" t="str">
        <f aca="false">IF(B175="","",IF(E175&lt;&gt;"",E175,D175))</f>
        <v/>
      </c>
    </row>
    <row r="176" customFormat="false" ht="15" hidden="false" customHeight="false" outlineLevel="0" collapsed="false">
      <c r="A176" s="18"/>
      <c r="B176" s="19"/>
      <c r="C176" s="20"/>
      <c r="D176" s="21" t="str">
        <f aca="false" t="array" ref="D176:D176">IF(B176="","",IFERROR(INDEX(Rules!$B$4:$B$204,MATCH(1,ISNUMBER(SEARCH(Rules!$A$4:$A$204,B176))*(Rules!$A$4:$A$204&lt;&gt;""),0)),"Uncategorised"))</f>
        <v/>
      </c>
      <c r="E176" s="22"/>
      <c r="F176" s="23" t="str">
        <f aca="false">IF(B176="","",IF(E176&lt;&gt;"",E176,D176))</f>
        <v/>
      </c>
    </row>
    <row r="177" customFormat="false" ht="15" hidden="false" customHeight="false" outlineLevel="0" collapsed="false">
      <c r="A177" s="18"/>
      <c r="B177" s="19"/>
      <c r="C177" s="20"/>
      <c r="D177" s="21" t="str">
        <f aca="false" t="array" ref="D177:D177">IF(B177="","",IFERROR(INDEX(Rules!$B$4:$B$204,MATCH(1,ISNUMBER(SEARCH(Rules!$A$4:$A$204,B177))*(Rules!$A$4:$A$204&lt;&gt;""),0)),"Uncategorised"))</f>
        <v/>
      </c>
      <c r="E177" s="22"/>
      <c r="F177" s="23" t="str">
        <f aca="false">IF(B177="","",IF(E177&lt;&gt;"",E177,D177))</f>
        <v/>
      </c>
    </row>
    <row r="178" customFormat="false" ht="15" hidden="false" customHeight="false" outlineLevel="0" collapsed="false">
      <c r="A178" s="18"/>
      <c r="B178" s="19"/>
      <c r="C178" s="20"/>
      <c r="D178" s="21" t="str">
        <f aca="false" t="array" ref="D178:D178">IF(B178="","",IFERROR(INDEX(Rules!$B$4:$B$204,MATCH(1,ISNUMBER(SEARCH(Rules!$A$4:$A$204,B178))*(Rules!$A$4:$A$204&lt;&gt;""),0)),"Uncategorised"))</f>
        <v/>
      </c>
      <c r="E178" s="22"/>
      <c r="F178" s="23" t="str">
        <f aca="false">IF(B178="","",IF(E178&lt;&gt;"",E178,D178))</f>
        <v/>
      </c>
    </row>
    <row r="179" customFormat="false" ht="15" hidden="false" customHeight="false" outlineLevel="0" collapsed="false">
      <c r="A179" s="18"/>
      <c r="B179" s="19"/>
      <c r="C179" s="20"/>
      <c r="D179" s="21" t="str">
        <f aca="false" t="array" ref="D179:D179">IF(B179="","",IFERROR(INDEX(Rules!$B$4:$B$204,MATCH(1,ISNUMBER(SEARCH(Rules!$A$4:$A$204,B179))*(Rules!$A$4:$A$204&lt;&gt;""),0)),"Uncategorised"))</f>
        <v/>
      </c>
      <c r="E179" s="22"/>
      <c r="F179" s="23" t="str">
        <f aca="false">IF(B179="","",IF(E179&lt;&gt;"",E179,D179))</f>
        <v/>
      </c>
    </row>
    <row r="180" customFormat="false" ht="15" hidden="false" customHeight="false" outlineLevel="0" collapsed="false">
      <c r="A180" s="18"/>
      <c r="B180" s="19"/>
      <c r="C180" s="20"/>
      <c r="D180" s="21" t="str">
        <f aca="false" t="array" ref="D180:D180">IF(B180="","",IFERROR(INDEX(Rules!$B$4:$B$204,MATCH(1,ISNUMBER(SEARCH(Rules!$A$4:$A$204,B180))*(Rules!$A$4:$A$204&lt;&gt;""),0)),"Uncategorised"))</f>
        <v/>
      </c>
      <c r="E180" s="22"/>
      <c r="F180" s="23" t="str">
        <f aca="false">IF(B180="","",IF(E180&lt;&gt;"",E180,D180))</f>
        <v/>
      </c>
    </row>
    <row r="181" customFormat="false" ht="15" hidden="false" customHeight="false" outlineLevel="0" collapsed="false">
      <c r="A181" s="18"/>
      <c r="B181" s="19"/>
      <c r="C181" s="20"/>
      <c r="D181" s="21" t="str">
        <f aca="false" t="array" ref="D181:D181">IF(B181="","",IFERROR(INDEX(Rules!$B$4:$B$204,MATCH(1,ISNUMBER(SEARCH(Rules!$A$4:$A$204,B181))*(Rules!$A$4:$A$204&lt;&gt;""),0)),"Uncategorised"))</f>
        <v/>
      </c>
      <c r="E181" s="22"/>
      <c r="F181" s="23" t="str">
        <f aca="false">IF(B181="","",IF(E181&lt;&gt;"",E181,D181))</f>
        <v/>
      </c>
    </row>
    <row r="182" customFormat="false" ht="15" hidden="false" customHeight="false" outlineLevel="0" collapsed="false">
      <c r="A182" s="18"/>
      <c r="B182" s="19"/>
      <c r="C182" s="20"/>
      <c r="D182" s="21" t="str">
        <f aca="false" t="array" ref="D182:D182">IF(B182="","",IFERROR(INDEX(Rules!$B$4:$B$204,MATCH(1,ISNUMBER(SEARCH(Rules!$A$4:$A$204,B182))*(Rules!$A$4:$A$204&lt;&gt;""),0)),"Uncategorised"))</f>
        <v/>
      </c>
      <c r="E182" s="22"/>
      <c r="F182" s="23" t="str">
        <f aca="false">IF(B182="","",IF(E182&lt;&gt;"",E182,D182))</f>
        <v/>
      </c>
    </row>
    <row r="183" customFormat="false" ht="15" hidden="false" customHeight="false" outlineLevel="0" collapsed="false">
      <c r="A183" s="18"/>
      <c r="B183" s="19"/>
      <c r="C183" s="20"/>
      <c r="D183" s="21" t="str">
        <f aca="false" t="array" ref="D183:D183">IF(B183="","",IFERROR(INDEX(Rules!$B$4:$B$204,MATCH(1,ISNUMBER(SEARCH(Rules!$A$4:$A$204,B183))*(Rules!$A$4:$A$204&lt;&gt;""),0)),"Uncategorised"))</f>
        <v/>
      </c>
      <c r="E183" s="22"/>
      <c r="F183" s="23" t="str">
        <f aca="false">IF(B183="","",IF(E183&lt;&gt;"",E183,D183))</f>
        <v/>
      </c>
    </row>
    <row r="184" customFormat="false" ht="15" hidden="false" customHeight="false" outlineLevel="0" collapsed="false">
      <c r="A184" s="18"/>
      <c r="B184" s="19"/>
      <c r="C184" s="20"/>
      <c r="D184" s="21" t="str">
        <f aca="false" t="array" ref="D184:D184">IF(B184="","",IFERROR(INDEX(Rules!$B$4:$B$204,MATCH(1,ISNUMBER(SEARCH(Rules!$A$4:$A$204,B184))*(Rules!$A$4:$A$204&lt;&gt;""),0)),"Uncategorised"))</f>
        <v/>
      </c>
      <c r="E184" s="22"/>
      <c r="F184" s="23" t="str">
        <f aca="false">IF(B184="","",IF(E184&lt;&gt;"",E184,D184))</f>
        <v/>
      </c>
    </row>
    <row r="185" customFormat="false" ht="15" hidden="false" customHeight="false" outlineLevel="0" collapsed="false">
      <c r="A185" s="18"/>
      <c r="B185" s="19"/>
      <c r="C185" s="20"/>
      <c r="D185" s="21" t="str">
        <f aca="false" t="array" ref="D185:D185">IF(B185="","",IFERROR(INDEX(Rules!$B$4:$B$204,MATCH(1,ISNUMBER(SEARCH(Rules!$A$4:$A$204,B185))*(Rules!$A$4:$A$204&lt;&gt;""),0)),"Uncategorised"))</f>
        <v/>
      </c>
      <c r="E185" s="22"/>
      <c r="F185" s="23" t="str">
        <f aca="false">IF(B185="","",IF(E185&lt;&gt;"",E185,D185))</f>
        <v/>
      </c>
    </row>
    <row r="186" customFormat="false" ht="15" hidden="false" customHeight="false" outlineLevel="0" collapsed="false">
      <c r="A186" s="18"/>
      <c r="B186" s="19"/>
      <c r="C186" s="20"/>
      <c r="D186" s="21" t="str">
        <f aca="false" t="array" ref="D186:D186">IF(B186="","",IFERROR(INDEX(Rules!$B$4:$B$204,MATCH(1,ISNUMBER(SEARCH(Rules!$A$4:$A$204,B186))*(Rules!$A$4:$A$204&lt;&gt;""),0)),"Uncategorised"))</f>
        <v/>
      </c>
      <c r="E186" s="22"/>
      <c r="F186" s="23" t="str">
        <f aca="false">IF(B186="","",IF(E186&lt;&gt;"",E186,D186))</f>
        <v/>
      </c>
    </row>
    <row r="187" customFormat="false" ht="15" hidden="false" customHeight="false" outlineLevel="0" collapsed="false">
      <c r="A187" s="18"/>
      <c r="B187" s="19"/>
      <c r="C187" s="20"/>
      <c r="D187" s="21" t="str">
        <f aca="false" t="array" ref="D187:D187">IF(B187="","",IFERROR(INDEX(Rules!$B$4:$B$204,MATCH(1,ISNUMBER(SEARCH(Rules!$A$4:$A$204,B187))*(Rules!$A$4:$A$204&lt;&gt;""),0)),"Uncategorised"))</f>
        <v/>
      </c>
      <c r="E187" s="22"/>
      <c r="F187" s="23" t="str">
        <f aca="false">IF(B187="","",IF(E187&lt;&gt;"",E187,D187))</f>
        <v/>
      </c>
    </row>
    <row r="188" customFormat="false" ht="15" hidden="false" customHeight="false" outlineLevel="0" collapsed="false">
      <c r="A188" s="18"/>
      <c r="B188" s="19"/>
      <c r="C188" s="20"/>
      <c r="D188" s="21" t="str">
        <f aca="false" t="array" ref="D188:D188">IF(B188="","",IFERROR(INDEX(Rules!$B$4:$B$204,MATCH(1,ISNUMBER(SEARCH(Rules!$A$4:$A$204,B188))*(Rules!$A$4:$A$204&lt;&gt;""),0)),"Uncategorised"))</f>
        <v/>
      </c>
      <c r="E188" s="22"/>
      <c r="F188" s="23" t="str">
        <f aca="false">IF(B188="","",IF(E188&lt;&gt;"",E188,D188))</f>
        <v/>
      </c>
    </row>
    <row r="189" customFormat="false" ht="15" hidden="false" customHeight="false" outlineLevel="0" collapsed="false">
      <c r="A189" s="18"/>
      <c r="B189" s="19"/>
      <c r="C189" s="20"/>
      <c r="D189" s="21" t="str">
        <f aca="false" t="array" ref="D189:D189">IF(B189="","",IFERROR(INDEX(Rules!$B$4:$B$204,MATCH(1,ISNUMBER(SEARCH(Rules!$A$4:$A$204,B189))*(Rules!$A$4:$A$204&lt;&gt;""),0)),"Uncategorised"))</f>
        <v/>
      </c>
      <c r="E189" s="22"/>
      <c r="F189" s="23" t="str">
        <f aca="false">IF(B189="","",IF(E189&lt;&gt;"",E189,D189))</f>
        <v/>
      </c>
    </row>
    <row r="190" customFormat="false" ht="15" hidden="false" customHeight="false" outlineLevel="0" collapsed="false">
      <c r="A190" s="18"/>
      <c r="B190" s="19"/>
      <c r="C190" s="20"/>
      <c r="D190" s="21" t="str">
        <f aca="false" t="array" ref="D190:D190">IF(B190="","",IFERROR(INDEX(Rules!$B$4:$B$204,MATCH(1,ISNUMBER(SEARCH(Rules!$A$4:$A$204,B190))*(Rules!$A$4:$A$204&lt;&gt;""),0)),"Uncategorised"))</f>
        <v/>
      </c>
      <c r="E190" s="22"/>
      <c r="F190" s="23" t="str">
        <f aca="false">IF(B190="","",IF(E190&lt;&gt;"",E190,D190))</f>
        <v/>
      </c>
    </row>
    <row r="191" customFormat="false" ht="15" hidden="false" customHeight="false" outlineLevel="0" collapsed="false">
      <c r="A191" s="18"/>
      <c r="B191" s="19"/>
      <c r="C191" s="20"/>
      <c r="D191" s="21" t="str">
        <f aca="false" t="array" ref="D191:D191">IF(B191="","",IFERROR(INDEX(Rules!$B$4:$B$204,MATCH(1,ISNUMBER(SEARCH(Rules!$A$4:$A$204,B191))*(Rules!$A$4:$A$204&lt;&gt;""),0)),"Uncategorised"))</f>
        <v/>
      </c>
      <c r="E191" s="22"/>
      <c r="F191" s="23" t="str">
        <f aca="false">IF(B191="","",IF(E191&lt;&gt;"",E191,D191))</f>
        <v/>
      </c>
    </row>
    <row r="192" customFormat="false" ht="15" hidden="false" customHeight="false" outlineLevel="0" collapsed="false">
      <c r="A192" s="18"/>
      <c r="B192" s="19"/>
      <c r="C192" s="20"/>
      <c r="D192" s="21" t="str">
        <f aca="false" t="array" ref="D192:D192">IF(B192="","",IFERROR(INDEX(Rules!$B$4:$B$204,MATCH(1,ISNUMBER(SEARCH(Rules!$A$4:$A$204,B192))*(Rules!$A$4:$A$204&lt;&gt;""),0)),"Uncategorised"))</f>
        <v/>
      </c>
      <c r="E192" s="22"/>
      <c r="F192" s="23" t="str">
        <f aca="false">IF(B192="","",IF(E192&lt;&gt;"",E192,D192))</f>
        <v/>
      </c>
    </row>
    <row r="193" customFormat="false" ht="15" hidden="false" customHeight="false" outlineLevel="0" collapsed="false">
      <c r="A193" s="18"/>
      <c r="B193" s="19"/>
      <c r="C193" s="20"/>
      <c r="D193" s="21" t="str">
        <f aca="false" t="array" ref="D193:D193">IF(B193="","",IFERROR(INDEX(Rules!$B$4:$B$204,MATCH(1,ISNUMBER(SEARCH(Rules!$A$4:$A$204,B193))*(Rules!$A$4:$A$204&lt;&gt;""),0)),"Uncategorised"))</f>
        <v/>
      </c>
      <c r="E193" s="22"/>
      <c r="F193" s="23" t="str">
        <f aca="false">IF(B193="","",IF(E193&lt;&gt;"",E193,D193))</f>
        <v/>
      </c>
    </row>
    <row r="194" customFormat="false" ht="15" hidden="false" customHeight="false" outlineLevel="0" collapsed="false">
      <c r="A194" s="18"/>
      <c r="B194" s="19"/>
      <c r="C194" s="20"/>
      <c r="D194" s="21" t="str">
        <f aca="false" t="array" ref="D194:D194">IF(B194="","",IFERROR(INDEX(Rules!$B$4:$B$204,MATCH(1,ISNUMBER(SEARCH(Rules!$A$4:$A$204,B194))*(Rules!$A$4:$A$204&lt;&gt;""),0)),"Uncategorised"))</f>
        <v/>
      </c>
      <c r="E194" s="22"/>
      <c r="F194" s="23" t="str">
        <f aca="false">IF(B194="","",IF(E194&lt;&gt;"",E194,D194))</f>
        <v/>
      </c>
    </row>
    <row r="195" customFormat="false" ht="15" hidden="false" customHeight="false" outlineLevel="0" collapsed="false">
      <c r="A195" s="18"/>
      <c r="B195" s="19"/>
      <c r="C195" s="20"/>
      <c r="D195" s="21" t="str">
        <f aca="false" t="array" ref="D195:D195">IF(B195="","",IFERROR(INDEX(Rules!$B$4:$B$204,MATCH(1,ISNUMBER(SEARCH(Rules!$A$4:$A$204,B195))*(Rules!$A$4:$A$204&lt;&gt;""),0)),"Uncategorised"))</f>
        <v/>
      </c>
      <c r="E195" s="22"/>
      <c r="F195" s="23" t="str">
        <f aca="false">IF(B195="","",IF(E195&lt;&gt;"",E195,D195))</f>
        <v/>
      </c>
    </row>
    <row r="196" customFormat="false" ht="15" hidden="false" customHeight="false" outlineLevel="0" collapsed="false">
      <c r="A196" s="18"/>
      <c r="B196" s="19"/>
      <c r="C196" s="20"/>
      <c r="D196" s="21" t="str">
        <f aca="false" t="array" ref="D196:D196">IF(B196="","",IFERROR(INDEX(Rules!$B$4:$B$204,MATCH(1,ISNUMBER(SEARCH(Rules!$A$4:$A$204,B196))*(Rules!$A$4:$A$204&lt;&gt;""),0)),"Uncategorised"))</f>
        <v/>
      </c>
      <c r="E196" s="22"/>
      <c r="F196" s="23" t="str">
        <f aca="false">IF(B196="","",IF(E196&lt;&gt;"",E196,D196))</f>
        <v/>
      </c>
    </row>
    <row r="197" customFormat="false" ht="15" hidden="false" customHeight="false" outlineLevel="0" collapsed="false">
      <c r="A197" s="18"/>
      <c r="B197" s="19"/>
      <c r="C197" s="20"/>
      <c r="D197" s="21" t="str">
        <f aca="false" t="array" ref="D197:D197">IF(B197="","",IFERROR(INDEX(Rules!$B$4:$B$204,MATCH(1,ISNUMBER(SEARCH(Rules!$A$4:$A$204,B197))*(Rules!$A$4:$A$204&lt;&gt;""),0)),"Uncategorised"))</f>
        <v/>
      </c>
      <c r="E197" s="22"/>
      <c r="F197" s="23" t="str">
        <f aca="false">IF(B197="","",IF(E197&lt;&gt;"",E197,D197))</f>
        <v/>
      </c>
    </row>
    <row r="198" customFormat="false" ht="15" hidden="false" customHeight="false" outlineLevel="0" collapsed="false">
      <c r="A198" s="18"/>
      <c r="B198" s="19"/>
      <c r="C198" s="20"/>
      <c r="D198" s="21" t="str">
        <f aca="false" t="array" ref="D198:D198">IF(B198="","",IFERROR(INDEX(Rules!$B$4:$B$204,MATCH(1,ISNUMBER(SEARCH(Rules!$A$4:$A$204,B198))*(Rules!$A$4:$A$204&lt;&gt;""),0)),"Uncategorised"))</f>
        <v/>
      </c>
      <c r="E198" s="22"/>
      <c r="F198" s="23" t="str">
        <f aca="false">IF(B198="","",IF(E198&lt;&gt;"",E198,D198))</f>
        <v/>
      </c>
    </row>
    <row r="199" customFormat="false" ht="15" hidden="false" customHeight="false" outlineLevel="0" collapsed="false">
      <c r="A199" s="18"/>
      <c r="B199" s="19"/>
      <c r="C199" s="20"/>
      <c r="D199" s="21" t="str">
        <f aca="false" t="array" ref="D199:D199">IF(B199="","",IFERROR(INDEX(Rules!$B$4:$B$204,MATCH(1,ISNUMBER(SEARCH(Rules!$A$4:$A$204,B199))*(Rules!$A$4:$A$204&lt;&gt;""),0)),"Uncategorised"))</f>
        <v/>
      </c>
      <c r="E199" s="22"/>
      <c r="F199" s="23" t="str">
        <f aca="false">IF(B199="","",IF(E199&lt;&gt;"",E199,D199))</f>
        <v/>
      </c>
    </row>
    <row r="200" customFormat="false" ht="15" hidden="false" customHeight="false" outlineLevel="0" collapsed="false">
      <c r="A200" s="18"/>
      <c r="B200" s="19"/>
      <c r="C200" s="20"/>
      <c r="D200" s="21" t="str">
        <f aca="false" t="array" ref="D200:D200">IF(B200="","",IFERROR(INDEX(Rules!$B$4:$B$204,MATCH(1,ISNUMBER(SEARCH(Rules!$A$4:$A$204,B200))*(Rules!$A$4:$A$204&lt;&gt;""),0)),"Uncategorised"))</f>
        <v/>
      </c>
      <c r="E200" s="22"/>
      <c r="F200" s="23" t="str">
        <f aca="false">IF(B200="","",IF(E200&lt;&gt;"",E200,D200))</f>
        <v/>
      </c>
    </row>
    <row r="201" customFormat="false" ht="15" hidden="false" customHeight="false" outlineLevel="0" collapsed="false">
      <c r="A201" s="18"/>
      <c r="B201" s="19"/>
      <c r="C201" s="20"/>
      <c r="D201" s="21" t="str">
        <f aca="false" t="array" ref="D201:D201">IF(B201="","",IFERROR(INDEX(Rules!$B$4:$B$204,MATCH(1,ISNUMBER(SEARCH(Rules!$A$4:$A$204,B201))*(Rules!$A$4:$A$204&lt;&gt;""),0)),"Uncategorised"))</f>
        <v/>
      </c>
      <c r="E201" s="22"/>
      <c r="F201" s="23" t="str">
        <f aca="false">IF(B201="","",IF(E201&lt;&gt;"",E201,D201))</f>
        <v/>
      </c>
    </row>
    <row r="202" customFormat="false" ht="15" hidden="false" customHeight="false" outlineLevel="0" collapsed="false">
      <c r="A202" s="18"/>
      <c r="B202" s="19"/>
      <c r="C202" s="20"/>
      <c r="D202" s="21" t="str">
        <f aca="false" t="array" ref="D202:D202">IF(B202="","",IFERROR(INDEX(Rules!$B$4:$B$204,MATCH(1,ISNUMBER(SEARCH(Rules!$A$4:$A$204,B202))*(Rules!$A$4:$A$204&lt;&gt;""),0)),"Uncategorised"))</f>
        <v/>
      </c>
      <c r="E202" s="22"/>
      <c r="F202" s="23" t="str">
        <f aca="false">IF(B202="","",IF(E202&lt;&gt;"",E202,D202))</f>
        <v/>
      </c>
    </row>
    <row r="203" customFormat="false" ht="15" hidden="false" customHeight="false" outlineLevel="0" collapsed="false">
      <c r="A203" s="18"/>
      <c r="B203" s="19"/>
      <c r="C203" s="20"/>
      <c r="D203" s="21" t="str">
        <f aca="false" t="array" ref="D203:D203">IF(B203="","",IFERROR(INDEX(Rules!$B$4:$B$204,MATCH(1,ISNUMBER(SEARCH(Rules!$A$4:$A$204,B203))*(Rules!$A$4:$A$204&lt;&gt;""),0)),"Uncategorised"))</f>
        <v/>
      </c>
      <c r="E203" s="22"/>
      <c r="F203" s="23" t="str">
        <f aca="false">IF(B203="","",IF(E203&lt;&gt;"",E203,D203))</f>
        <v/>
      </c>
    </row>
    <row r="204" customFormat="false" ht="15" hidden="false" customHeight="false" outlineLevel="0" collapsed="false">
      <c r="A204" s="18"/>
      <c r="B204" s="19"/>
      <c r="C204" s="20"/>
      <c r="D204" s="21" t="str">
        <f aca="false" t="array" ref="D204:D204">IF(B204="","",IFERROR(INDEX(Rules!$B$4:$B$204,MATCH(1,ISNUMBER(SEARCH(Rules!$A$4:$A$204,B204))*(Rules!$A$4:$A$204&lt;&gt;""),0)),"Uncategorised"))</f>
        <v/>
      </c>
      <c r="E204" s="22"/>
      <c r="F204" s="23" t="str">
        <f aca="false">IF(B204="","",IF(E204&lt;&gt;"",E204,D204))</f>
        <v/>
      </c>
    </row>
    <row r="205" customFormat="false" ht="15" hidden="false" customHeight="false" outlineLevel="0" collapsed="false">
      <c r="A205" s="18"/>
      <c r="B205" s="19"/>
      <c r="C205" s="20"/>
      <c r="D205" s="21" t="str">
        <f aca="false" t="array" ref="D205:D205">IF(B205="","",IFERROR(INDEX(Rules!$B$4:$B$204,MATCH(1,ISNUMBER(SEARCH(Rules!$A$4:$A$204,B205))*(Rules!$A$4:$A$204&lt;&gt;""),0)),"Uncategorised"))</f>
        <v/>
      </c>
      <c r="E205" s="22"/>
      <c r="F205" s="23" t="str">
        <f aca="false">IF(B205="","",IF(E205&lt;&gt;"",E205,D205))</f>
        <v/>
      </c>
    </row>
    <row r="206" customFormat="false" ht="15" hidden="false" customHeight="false" outlineLevel="0" collapsed="false">
      <c r="A206" s="18"/>
      <c r="B206" s="19"/>
      <c r="C206" s="20"/>
      <c r="D206" s="21" t="str">
        <f aca="false" t="array" ref="D206:D206">IF(B206="","",IFERROR(INDEX(Rules!$B$4:$B$204,MATCH(1,ISNUMBER(SEARCH(Rules!$A$4:$A$204,B206))*(Rules!$A$4:$A$204&lt;&gt;""),0)),"Uncategorised"))</f>
        <v/>
      </c>
      <c r="E206" s="22"/>
      <c r="F206" s="23" t="str">
        <f aca="false">IF(B206="","",IF(E206&lt;&gt;"",E206,D206))</f>
        <v/>
      </c>
    </row>
    <row r="207" customFormat="false" ht="15" hidden="false" customHeight="false" outlineLevel="0" collapsed="false">
      <c r="A207" s="18"/>
      <c r="B207" s="19"/>
      <c r="C207" s="20"/>
      <c r="D207" s="21" t="str">
        <f aca="false" t="array" ref="D207:D207">IF(B207="","",IFERROR(INDEX(Rules!$B$4:$B$204,MATCH(1,ISNUMBER(SEARCH(Rules!$A$4:$A$204,B207))*(Rules!$A$4:$A$204&lt;&gt;""),0)),"Uncategorised"))</f>
        <v/>
      </c>
      <c r="E207" s="22"/>
      <c r="F207" s="23" t="str">
        <f aca="false">IF(B207="","",IF(E207&lt;&gt;"",E207,D207))</f>
        <v/>
      </c>
    </row>
    <row r="208" customFormat="false" ht="15" hidden="false" customHeight="false" outlineLevel="0" collapsed="false">
      <c r="A208" s="18"/>
      <c r="B208" s="19"/>
      <c r="C208" s="20"/>
      <c r="D208" s="21" t="str">
        <f aca="false" t="array" ref="D208:D208">IF(B208="","",IFERROR(INDEX(Rules!$B$4:$B$204,MATCH(1,ISNUMBER(SEARCH(Rules!$A$4:$A$204,B208))*(Rules!$A$4:$A$204&lt;&gt;""),0)),"Uncategorised"))</f>
        <v/>
      </c>
      <c r="E208" s="22"/>
      <c r="F208" s="23" t="str">
        <f aca="false">IF(B208="","",IF(E208&lt;&gt;"",E208,D208))</f>
        <v/>
      </c>
    </row>
    <row r="209" customFormat="false" ht="15" hidden="false" customHeight="false" outlineLevel="0" collapsed="false">
      <c r="A209" s="18"/>
      <c r="B209" s="19"/>
      <c r="C209" s="20"/>
      <c r="D209" s="21" t="str">
        <f aca="false" t="array" ref="D209:D209">IF(B209="","",IFERROR(INDEX(Rules!$B$4:$B$204,MATCH(1,ISNUMBER(SEARCH(Rules!$A$4:$A$204,B209))*(Rules!$A$4:$A$204&lt;&gt;""),0)),"Uncategorised"))</f>
        <v/>
      </c>
      <c r="E209" s="22"/>
      <c r="F209" s="23" t="str">
        <f aca="false">IF(B209="","",IF(E209&lt;&gt;"",E209,D209))</f>
        <v/>
      </c>
    </row>
    <row r="210" customFormat="false" ht="15" hidden="false" customHeight="false" outlineLevel="0" collapsed="false">
      <c r="A210" s="18"/>
      <c r="B210" s="19"/>
      <c r="C210" s="20"/>
      <c r="D210" s="21" t="str">
        <f aca="false" t="array" ref="D210:D210">IF(B210="","",IFERROR(INDEX(Rules!$B$4:$B$204,MATCH(1,ISNUMBER(SEARCH(Rules!$A$4:$A$204,B210))*(Rules!$A$4:$A$204&lt;&gt;""),0)),"Uncategorised"))</f>
        <v/>
      </c>
      <c r="E210" s="22"/>
      <c r="F210" s="23" t="str">
        <f aca="false">IF(B210="","",IF(E210&lt;&gt;"",E210,D210))</f>
        <v/>
      </c>
    </row>
    <row r="211" customFormat="false" ht="15" hidden="false" customHeight="false" outlineLevel="0" collapsed="false">
      <c r="A211" s="18"/>
      <c r="B211" s="19"/>
      <c r="C211" s="20"/>
      <c r="D211" s="21" t="str">
        <f aca="false" t="array" ref="D211:D211">IF(B211="","",IFERROR(INDEX(Rules!$B$4:$B$204,MATCH(1,ISNUMBER(SEARCH(Rules!$A$4:$A$204,B211))*(Rules!$A$4:$A$204&lt;&gt;""),0)),"Uncategorised"))</f>
        <v/>
      </c>
      <c r="E211" s="22"/>
      <c r="F211" s="23" t="str">
        <f aca="false">IF(B211="","",IF(E211&lt;&gt;"",E211,D211))</f>
        <v/>
      </c>
    </row>
    <row r="212" customFormat="false" ht="15" hidden="false" customHeight="false" outlineLevel="0" collapsed="false">
      <c r="A212" s="18"/>
      <c r="B212" s="19"/>
      <c r="C212" s="20"/>
      <c r="D212" s="21" t="str">
        <f aca="false" t="array" ref="D212:D212">IF(B212="","",IFERROR(INDEX(Rules!$B$4:$B$204,MATCH(1,ISNUMBER(SEARCH(Rules!$A$4:$A$204,B212))*(Rules!$A$4:$A$204&lt;&gt;""),0)),"Uncategorised"))</f>
        <v/>
      </c>
      <c r="E212" s="22"/>
      <c r="F212" s="23" t="str">
        <f aca="false">IF(B212="","",IF(E212&lt;&gt;"",E212,D212))</f>
        <v/>
      </c>
    </row>
    <row r="213" customFormat="false" ht="15" hidden="false" customHeight="false" outlineLevel="0" collapsed="false">
      <c r="A213" s="18"/>
      <c r="B213" s="19"/>
      <c r="C213" s="20"/>
      <c r="D213" s="21" t="str">
        <f aca="false" t="array" ref="D213:D213">IF(B213="","",IFERROR(INDEX(Rules!$B$4:$B$204,MATCH(1,ISNUMBER(SEARCH(Rules!$A$4:$A$204,B213))*(Rules!$A$4:$A$204&lt;&gt;""),0)),"Uncategorised"))</f>
        <v/>
      </c>
      <c r="E213" s="22"/>
      <c r="F213" s="23" t="str">
        <f aca="false">IF(B213="","",IF(E213&lt;&gt;"",E213,D213))</f>
        <v/>
      </c>
    </row>
    <row r="214" customFormat="false" ht="15" hidden="false" customHeight="false" outlineLevel="0" collapsed="false">
      <c r="A214" s="18"/>
      <c r="B214" s="19"/>
      <c r="C214" s="20"/>
      <c r="D214" s="21" t="str">
        <f aca="false" t="array" ref="D214:D214">IF(B214="","",IFERROR(INDEX(Rules!$B$4:$B$204,MATCH(1,ISNUMBER(SEARCH(Rules!$A$4:$A$204,B214))*(Rules!$A$4:$A$204&lt;&gt;""),0)),"Uncategorised"))</f>
        <v/>
      </c>
      <c r="E214" s="22"/>
      <c r="F214" s="23" t="str">
        <f aca="false">IF(B214="","",IF(E214&lt;&gt;"",E214,D214))</f>
        <v/>
      </c>
    </row>
    <row r="215" customFormat="false" ht="15" hidden="false" customHeight="false" outlineLevel="0" collapsed="false">
      <c r="A215" s="18"/>
      <c r="B215" s="19"/>
      <c r="C215" s="20"/>
      <c r="D215" s="21" t="str">
        <f aca="false" t="array" ref="D215:D215">IF(B215="","",IFERROR(INDEX(Rules!$B$4:$B$204,MATCH(1,ISNUMBER(SEARCH(Rules!$A$4:$A$204,B215))*(Rules!$A$4:$A$204&lt;&gt;""),0)),"Uncategorised"))</f>
        <v/>
      </c>
      <c r="E215" s="22"/>
      <c r="F215" s="23" t="str">
        <f aca="false">IF(B215="","",IF(E215&lt;&gt;"",E215,D215))</f>
        <v/>
      </c>
    </row>
    <row r="216" customFormat="false" ht="15" hidden="false" customHeight="false" outlineLevel="0" collapsed="false">
      <c r="A216" s="18"/>
      <c r="B216" s="19"/>
      <c r="C216" s="20"/>
      <c r="D216" s="21" t="str">
        <f aca="false" t="array" ref="D216:D216">IF(B216="","",IFERROR(INDEX(Rules!$B$4:$B$204,MATCH(1,ISNUMBER(SEARCH(Rules!$A$4:$A$204,B216))*(Rules!$A$4:$A$204&lt;&gt;""),0)),"Uncategorised"))</f>
        <v/>
      </c>
      <c r="E216" s="22"/>
      <c r="F216" s="23" t="str">
        <f aca="false">IF(B216="","",IF(E216&lt;&gt;"",E216,D216))</f>
        <v/>
      </c>
    </row>
    <row r="217" customFormat="false" ht="15" hidden="false" customHeight="false" outlineLevel="0" collapsed="false">
      <c r="A217" s="18"/>
      <c r="B217" s="19"/>
      <c r="C217" s="20"/>
      <c r="D217" s="21" t="str">
        <f aca="false" t="array" ref="D217:D217">IF(B217="","",IFERROR(INDEX(Rules!$B$4:$B$204,MATCH(1,ISNUMBER(SEARCH(Rules!$A$4:$A$204,B217))*(Rules!$A$4:$A$204&lt;&gt;""),0)),"Uncategorised"))</f>
        <v/>
      </c>
      <c r="E217" s="22"/>
      <c r="F217" s="23" t="str">
        <f aca="false">IF(B217="","",IF(E217&lt;&gt;"",E217,D217))</f>
        <v/>
      </c>
    </row>
    <row r="218" customFormat="false" ht="15" hidden="false" customHeight="false" outlineLevel="0" collapsed="false">
      <c r="A218" s="18"/>
      <c r="B218" s="19"/>
      <c r="C218" s="20"/>
      <c r="D218" s="21" t="str">
        <f aca="false" t="array" ref="D218:D218">IF(B218="","",IFERROR(INDEX(Rules!$B$4:$B$204,MATCH(1,ISNUMBER(SEARCH(Rules!$A$4:$A$204,B218))*(Rules!$A$4:$A$204&lt;&gt;""),0)),"Uncategorised"))</f>
        <v/>
      </c>
      <c r="E218" s="22"/>
      <c r="F218" s="23" t="str">
        <f aca="false">IF(B218="","",IF(E218&lt;&gt;"",E218,D218))</f>
        <v/>
      </c>
    </row>
    <row r="219" customFormat="false" ht="15" hidden="false" customHeight="false" outlineLevel="0" collapsed="false">
      <c r="A219" s="18"/>
      <c r="B219" s="19"/>
      <c r="C219" s="20"/>
      <c r="D219" s="21" t="str">
        <f aca="false" t="array" ref="D219:D219">IF(B219="","",IFERROR(INDEX(Rules!$B$4:$B$204,MATCH(1,ISNUMBER(SEARCH(Rules!$A$4:$A$204,B219))*(Rules!$A$4:$A$204&lt;&gt;""),0)),"Uncategorised"))</f>
        <v/>
      </c>
      <c r="E219" s="22"/>
      <c r="F219" s="23" t="str">
        <f aca="false">IF(B219="","",IF(E219&lt;&gt;"",E219,D219))</f>
        <v/>
      </c>
    </row>
    <row r="220" customFormat="false" ht="15" hidden="false" customHeight="false" outlineLevel="0" collapsed="false">
      <c r="A220" s="18"/>
      <c r="B220" s="19"/>
      <c r="C220" s="20"/>
      <c r="D220" s="21" t="str">
        <f aca="false" t="array" ref="D220:D220">IF(B220="","",IFERROR(INDEX(Rules!$B$4:$B$204,MATCH(1,ISNUMBER(SEARCH(Rules!$A$4:$A$204,B220))*(Rules!$A$4:$A$204&lt;&gt;""),0)),"Uncategorised"))</f>
        <v/>
      </c>
      <c r="E220" s="22"/>
      <c r="F220" s="23" t="str">
        <f aca="false">IF(B220="","",IF(E220&lt;&gt;"",E220,D220))</f>
        <v/>
      </c>
    </row>
    <row r="221" customFormat="false" ht="15" hidden="false" customHeight="false" outlineLevel="0" collapsed="false">
      <c r="A221" s="18"/>
      <c r="B221" s="19"/>
      <c r="C221" s="20"/>
      <c r="D221" s="21" t="str">
        <f aca="false" t="array" ref="D221:D221">IF(B221="","",IFERROR(INDEX(Rules!$B$4:$B$204,MATCH(1,ISNUMBER(SEARCH(Rules!$A$4:$A$204,B221))*(Rules!$A$4:$A$204&lt;&gt;""),0)),"Uncategorised"))</f>
        <v/>
      </c>
      <c r="E221" s="22"/>
      <c r="F221" s="23" t="str">
        <f aca="false">IF(B221="","",IF(E221&lt;&gt;"",E221,D221))</f>
        <v/>
      </c>
    </row>
    <row r="222" customFormat="false" ht="15" hidden="false" customHeight="false" outlineLevel="0" collapsed="false">
      <c r="A222" s="18"/>
      <c r="B222" s="19"/>
      <c r="C222" s="20"/>
      <c r="D222" s="21" t="str">
        <f aca="false" t="array" ref="D222:D222">IF(B222="","",IFERROR(INDEX(Rules!$B$4:$B$204,MATCH(1,ISNUMBER(SEARCH(Rules!$A$4:$A$204,B222))*(Rules!$A$4:$A$204&lt;&gt;""),0)),"Uncategorised"))</f>
        <v/>
      </c>
      <c r="E222" s="22"/>
      <c r="F222" s="23" t="str">
        <f aca="false">IF(B222="","",IF(E222&lt;&gt;"",E222,D222))</f>
        <v/>
      </c>
    </row>
    <row r="223" customFormat="false" ht="15" hidden="false" customHeight="false" outlineLevel="0" collapsed="false">
      <c r="A223" s="18"/>
      <c r="B223" s="19"/>
      <c r="C223" s="20"/>
      <c r="D223" s="21" t="str">
        <f aca="false" t="array" ref="D223:D223">IF(B223="","",IFERROR(INDEX(Rules!$B$4:$B$204,MATCH(1,ISNUMBER(SEARCH(Rules!$A$4:$A$204,B223))*(Rules!$A$4:$A$204&lt;&gt;""),0)),"Uncategorised"))</f>
        <v/>
      </c>
      <c r="E223" s="22"/>
      <c r="F223" s="23" t="str">
        <f aca="false">IF(B223="","",IF(E223&lt;&gt;"",E223,D223))</f>
        <v/>
      </c>
    </row>
    <row r="224" customFormat="false" ht="15" hidden="false" customHeight="false" outlineLevel="0" collapsed="false">
      <c r="A224" s="18"/>
      <c r="B224" s="19"/>
      <c r="C224" s="20"/>
      <c r="D224" s="21" t="str">
        <f aca="false" t="array" ref="D224:D224">IF(B224="","",IFERROR(INDEX(Rules!$B$4:$B$204,MATCH(1,ISNUMBER(SEARCH(Rules!$A$4:$A$204,B224))*(Rules!$A$4:$A$204&lt;&gt;""),0)),"Uncategorised"))</f>
        <v/>
      </c>
      <c r="E224" s="22"/>
      <c r="F224" s="23" t="str">
        <f aca="false">IF(B224="","",IF(E224&lt;&gt;"",E224,D224))</f>
        <v/>
      </c>
    </row>
    <row r="225" customFormat="false" ht="15" hidden="false" customHeight="false" outlineLevel="0" collapsed="false">
      <c r="A225" s="18"/>
      <c r="B225" s="19"/>
      <c r="C225" s="20"/>
      <c r="D225" s="21" t="str">
        <f aca="false" t="array" ref="D225:D225">IF(B225="","",IFERROR(INDEX(Rules!$B$4:$B$204,MATCH(1,ISNUMBER(SEARCH(Rules!$A$4:$A$204,B225))*(Rules!$A$4:$A$204&lt;&gt;""),0)),"Uncategorised"))</f>
        <v/>
      </c>
      <c r="E225" s="22"/>
      <c r="F225" s="23" t="str">
        <f aca="false">IF(B225="","",IF(E225&lt;&gt;"",E225,D225))</f>
        <v/>
      </c>
    </row>
    <row r="226" customFormat="false" ht="15" hidden="false" customHeight="false" outlineLevel="0" collapsed="false">
      <c r="A226" s="18"/>
      <c r="B226" s="19"/>
      <c r="C226" s="20"/>
      <c r="D226" s="21" t="str">
        <f aca="false" t="array" ref="D226:D226">IF(B226="","",IFERROR(INDEX(Rules!$B$4:$B$204,MATCH(1,ISNUMBER(SEARCH(Rules!$A$4:$A$204,B226))*(Rules!$A$4:$A$204&lt;&gt;""),0)),"Uncategorised"))</f>
        <v/>
      </c>
      <c r="E226" s="22"/>
      <c r="F226" s="23" t="str">
        <f aca="false">IF(B226="","",IF(E226&lt;&gt;"",E226,D226))</f>
        <v/>
      </c>
    </row>
    <row r="227" customFormat="false" ht="15" hidden="false" customHeight="false" outlineLevel="0" collapsed="false">
      <c r="A227" s="18"/>
      <c r="B227" s="19"/>
      <c r="C227" s="20"/>
      <c r="D227" s="21" t="str">
        <f aca="false" t="array" ref="D227:D227">IF(B227="","",IFERROR(INDEX(Rules!$B$4:$B$204,MATCH(1,ISNUMBER(SEARCH(Rules!$A$4:$A$204,B227))*(Rules!$A$4:$A$204&lt;&gt;""),0)),"Uncategorised"))</f>
        <v/>
      </c>
      <c r="E227" s="22"/>
      <c r="F227" s="23" t="str">
        <f aca="false">IF(B227="","",IF(E227&lt;&gt;"",E227,D227))</f>
        <v/>
      </c>
    </row>
    <row r="228" customFormat="false" ht="15" hidden="false" customHeight="false" outlineLevel="0" collapsed="false">
      <c r="A228" s="18"/>
      <c r="B228" s="19"/>
      <c r="C228" s="20"/>
      <c r="D228" s="21" t="str">
        <f aca="false" t="array" ref="D228:D228">IF(B228="","",IFERROR(INDEX(Rules!$B$4:$B$204,MATCH(1,ISNUMBER(SEARCH(Rules!$A$4:$A$204,B228))*(Rules!$A$4:$A$204&lt;&gt;""),0)),"Uncategorised"))</f>
        <v/>
      </c>
      <c r="E228" s="22"/>
      <c r="F228" s="23" t="str">
        <f aca="false">IF(B228="","",IF(E228&lt;&gt;"",E228,D228))</f>
        <v/>
      </c>
    </row>
    <row r="229" customFormat="false" ht="15" hidden="false" customHeight="false" outlineLevel="0" collapsed="false">
      <c r="A229" s="18"/>
      <c r="B229" s="19"/>
      <c r="C229" s="20"/>
      <c r="D229" s="21" t="str">
        <f aca="false" t="array" ref="D229:D229">IF(B229="","",IFERROR(INDEX(Rules!$B$4:$B$204,MATCH(1,ISNUMBER(SEARCH(Rules!$A$4:$A$204,B229))*(Rules!$A$4:$A$204&lt;&gt;""),0)),"Uncategorised"))</f>
        <v/>
      </c>
      <c r="E229" s="22"/>
      <c r="F229" s="23" t="str">
        <f aca="false">IF(B229="","",IF(E229&lt;&gt;"",E229,D229))</f>
        <v/>
      </c>
    </row>
    <row r="230" customFormat="false" ht="15" hidden="false" customHeight="false" outlineLevel="0" collapsed="false">
      <c r="A230" s="18"/>
      <c r="B230" s="19"/>
      <c r="C230" s="20"/>
      <c r="D230" s="21" t="str">
        <f aca="false" t="array" ref="D230:D230">IF(B230="","",IFERROR(INDEX(Rules!$B$4:$B$204,MATCH(1,ISNUMBER(SEARCH(Rules!$A$4:$A$204,B230))*(Rules!$A$4:$A$204&lt;&gt;""),0)),"Uncategorised"))</f>
        <v/>
      </c>
      <c r="E230" s="22"/>
      <c r="F230" s="23" t="str">
        <f aca="false">IF(B230="","",IF(E230&lt;&gt;"",E230,D230))</f>
        <v/>
      </c>
    </row>
    <row r="231" customFormat="false" ht="15" hidden="false" customHeight="false" outlineLevel="0" collapsed="false">
      <c r="A231" s="18"/>
      <c r="B231" s="19"/>
      <c r="C231" s="20"/>
      <c r="D231" s="21" t="str">
        <f aca="false" t="array" ref="D231:D231">IF(B231="","",IFERROR(INDEX(Rules!$B$4:$B$204,MATCH(1,ISNUMBER(SEARCH(Rules!$A$4:$A$204,B231))*(Rules!$A$4:$A$204&lt;&gt;""),0)),"Uncategorised"))</f>
        <v/>
      </c>
      <c r="E231" s="22"/>
      <c r="F231" s="23" t="str">
        <f aca="false">IF(B231="","",IF(E231&lt;&gt;"",E231,D231))</f>
        <v/>
      </c>
    </row>
    <row r="232" customFormat="false" ht="15" hidden="false" customHeight="false" outlineLevel="0" collapsed="false">
      <c r="A232" s="18"/>
      <c r="B232" s="19"/>
      <c r="C232" s="20"/>
      <c r="D232" s="21" t="str">
        <f aca="false" t="array" ref="D232:D232">IF(B232="","",IFERROR(INDEX(Rules!$B$4:$B$204,MATCH(1,ISNUMBER(SEARCH(Rules!$A$4:$A$204,B232))*(Rules!$A$4:$A$204&lt;&gt;""),0)),"Uncategorised"))</f>
        <v/>
      </c>
      <c r="E232" s="22"/>
      <c r="F232" s="23" t="str">
        <f aca="false">IF(B232="","",IF(E232&lt;&gt;"",E232,D232))</f>
        <v/>
      </c>
    </row>
    <row r="233" customFormat="false" ht="15" hidden="false" customHeight="false" outlineLevel="0" collapsed="false">
      <c r="A233" s="18"/>
      <c r="B233" s="19"/>
      <c r="C233" s="20"/>
      <c r="D233" s="21" t="str">
        <f aca="false" t="array" ref="D233:D233">IF(B233="","",IFERROR(INDEX(Rules!$B$4:$B$204,MATCH(1,ISNUMBER(SEARCH(Rules!$A$4:$A$204,B233))*(Rules!$A$4:$A$204&lt;&gt;""),0)),"Uncategorised"))</f>
        <v/>
      </c>
      <c r="E233" s="22"/>
      <c r="F233" s="23" t="str">
        <f aca="false">IF(B233="","",IF(E233&lt;&gt;"",E233,D233))</f>
        <v/>
      </c>
    </row>
    <row r="234" customFormat="false" ht="15" hidden="false" customHeight="false" outlineLevel="0" collapsed="false">
      <c r="A234" s="18"/>
      <c r="B234" s="19"/>
      <c r="C234" s="20"/>
      <c r="D234" s="21" t="str">
        <f aca="false" t="array" ref="D234:D234">IF(B234="","",IFERROR(INDEX(Rules!$B$4:$B$204,MATCH(1,ISNUMBER(SEARCH(Rules!$A$4:$A$204,B234))*(Rules!$A$4:$A$204&lt;&gt;""),0)),"Uncategorised"))</f>
        <v/>
      </c>
      <c r="E234" s="22"/>
      <c r="F234" s="23" t="str">
        <f aca="false">IF(B234="","",IF(E234&lt;&gt;"",E234,D234))</f>
        <v/>
      </c>
    </row>
    <row r="235" customFormat="false" ht="15" hidden="false" customHeight="false" outlineLevel="0" collapsed="false">
      <c r="A235" s="18"/>
      <c r="B235" s="19"/>
      <c r="C235" s="20"/>
      <c r="D235" s="21" t="str">
        <f aca="false" t="array" ref="D235:D235">IF(B235="","",IFERROR(INDEX(Rules!$B$4:$B$204,MATCH(1,ISNUMBER(SEARCH(Rules!$A$4:$A$204,B235))*(Rules!$A$4:$A$204&lt;&gt;""),0)),"Uncategorised"))</f>
        <v/>
      </c>
      <c r="E235" s="22"/>
      <c r="F235" s="23" t="str">
        <f aca="false">IF(B235="","",IF(E235&lt;&gt;"",E235,D235))</f>
        <v/>
      </c>
    </row>
    <row r="236" customFormat="false" ht="15" hidden="false" customHeight="false" outlineLevel="0" collapsed="false">
      <c r="A236" s="18"/>
      <c r="B236" s="19"/>
      <c r="C236" s="20"/>
      <c r="D236" s="21" t="str">
        <f aca="false" t="array" ref="D236:D236">IF(B236="","",IFERROR(INDEX(Rules!$B$4:$B$204,MATCH(1,ISNUMBER(SEARCH(Rules!$A$4:$A$204,B236))*(Rules!$A$4:$A$204&lt;&gt;""),0)),"Uncategorised"))</f>
        <v/>
      </c>
      <c r="E236" s="22"/>
      <c r="F236" s="23" t="str">
        <f aca="false">IF(B236="","",IF(E236&lt;&gt;"",E236,D236))</f>
        <v/>
      </c>
    </row>
    <row r="237" customFormat="false" ht="15" hidden="false" customHeight="false" outlineLevel="0" collapsed="false">
      <c r="A237" s="18"/>
      <c r="B237" s="19"/>
      <c r="C237" s="20"/>
      <c r="D237" s="21" t="str">
        <f aca="false" t="array" ref="D237:D237">IF(B237="","",IFERROR(INDEX(Rules!$B$4:$B$204,MATCH(1,ISNUMBER(SEARCH(Rules!$A$4:$A$204,B237))*(Rules!$A$4:$A$204&lt;&gt;""),0)),"Uncategorised"))</f>
        <v/>
      </c>
      <c r="E237" s="22"/>
      <c r="F237" s="23" t="str">
        <f aca="false">IF(B237="","",IF(E237&lt;&gt;"",E237,D237))</f>
        <v/>
      </c>
    </row>
    <row r="238" customFormat="false" ht="15" hidden="false" customHeight="false" outlineLevel="0" collapsed="false">
      <c r="A238" s="18"/>
      <c r="B238" s="19"/>
      <c r="C238" s="20"/>
      <c r="D238" s="21" t="str">
        <f aca="false" t="array" ref="D238:D238">IF(B238="","",IFERROR(INDEX(Rules!$B$4:$B$204,MATCH(1,ISNUMBER(SEARCH(Rules!$A$4:$A$204,B238))*(Rules!$A$4:$A$204&lt;&gt;""),0)),"Uncategorised"))</f>
        <v/>
      </c>
      <c r="E238" s="22"/>
      <c r="F238" s="23" t="str">
        <f aca="false">IF(B238="","",IF(E238&lt;&gt;"",E238,D238))</f>
        <v/>
      </c>
    </row>
    <row r="239" customFormat="false" ht="15" hidden="false" customHeight="false" outlineLevel="0" collapsed="false">
      <c r="A239" s="18"/>
      <c r="B239" s="19"/>
      <c r="C239" s="20"/>
      <c r="D239" s="21" t="str">
        <f aca="false" t="array" ref="D239:D239">IF(B239="","",IFERROR(INDEX(Rules!$B$4:$B$204,MATCH(1,ISNUMBER(SEARCH(Rules!$A$4:$A$204,B239))*(Rules!$A$4:$A$204&lt;&gt;""),0)),"Uncategorised"))</f>
        <v/>
      </c>
      <c r="E239" s="22"/>
      <c r="F239" s="23" t="str">
        <f aca="false">IF(B239="","",IF(E239&lt;&gt;"",E239,D239))</f>
        <v/>
      </c>
    </row>
    <row r="240" customFormat="false" ht="15" hidden="false" customHeight="false" outlineLevel="0" collapsed="false">
      <c r="A240" s="18"/>
      <c r="B240" s="19"/>
      <c r="C240" s="20"/>
      <c r="D240" s="21" t="str">
        <f aca="false" t="array" ref="D240:D240">IF(B240="","",IFERROR(INDEX(Rules!$B$4:$B$204,MATCH(1,ISNUMBER(SEARCH(Rules!$A$4:$A$204,B240))*(Rules!$A$4:$A$204&lt;&gt;""),0)),"Uncategorised"))</f>
        <v/>
      </c>
      <c r="E240" s="22"/>
      <c r="F240" s="23" t="str">
        <f aca="false">IF(B240="","",IF(E240&lt;&gt;"",E240,D240))</f>
        <v/>
      </c>
    </row>
    <row r="241" customFormat="false" ht="15" hidden="false" customHeight="false" outlineLevel="0" collapsed="false">
      <c r="A241" s="18"/>
      <c r="B241" s="19"/>
      <c r="C241" s="20"/>
      <c r="D241" s="21" t="str">
        <f aca="false" t="array" ref="D241:D241">IF(B241="","",IFERROR(INDEX(Rules!$B$4:$B$204,MATCH(1,ISNUMBER(SEARCH(Rules!$A$4:$A$204,B241))*(Rules!$A$4:$A$204&lt;&gt;""),0)),"Uncategorised"))</f>
        <v/>
      </c>
      <c r="E241" s="22"/>
      <c r="F241" s="23" t="str">
        <f aca="false">IF(B241="","",IF(E241&lt;&gt;"",E241,D241))</f>
        <v/>
      </c>
    </row>
    <row r="242" customFormat="false" ht="15" hidden="false" customHeight="false" outlineLevel="0" collapsed="false">
      <c r="A242" s="18"/>
      <c r="B242" s="19"/>
      <c r="C242" s="20"/>
      <c r="D242" s="21" t="str">
        <f aca="false" t="array" ref="D242:D242">IF(B242="","",IFERROR(INDEX(Rules!$B$4:$B$204,MATCH(1,ISNUMBER(SEARCH(Rules!$A$4:$A$204,B242))*(Rules!$A$4:$A$204&lt;&gt;""),0)),"Uncategorised"))</f>
        <v/>
      </c>
      <c r="E242" s="22"/>
      <c r="F242" s="23" t="str">
        <f aca="false">IF(B242="","",IF(E242&lt;&gt;"",E242,D242))</f>
        <v/>
      </c>
    </row>
    <row r="243" customFormat="false" ht="15" hidden="false" customHeight="false" outlineLevel="0" collapsed="false">
      <c r="A243" s="18"/>
      <c r="B243" s="19"/>
      <c r="C243" s="20"/>
      <c r="D243" s="21" t="str">
        <f aca="false" t="array" ref="D243:D243">IF(B243="","",IFERROR(INDEX(Rules!$B$4:$B$204,MATCH(1,ISNUMBER(SEARCH(Rules!$A$4:$A$204,B243))*(Rules!$A$4:$A$204&lt;&gt;""),0)),"Uncategorised"))</f>
        <v/>
      </c>
      <c r="E243" s="22"/>
      <c r="F243" s="23" t="str">
        <f aca="false">IF(B243="","",IF(E243&lt;&gt;"",E243,D243))</f>
        <v/>
      </c>
    </row>
    <row r="244" customFormat="false" ht="15" hidden="false" customHeight="false" outlineLevel="0" collapsed="false">
      <c r="A244" s="18"/>
      <c r="B244" s="19"/>
      <c r="C244" s="20"/>
      <c r="D244" s="21" t="str">
        <f aca="false" t="array" ref="D244:D244">IF(B244="","",IFERROR(INDEX(Rules!$B$4:$B$204,MATCH(1,ISNUMBER(SEARCH(Rules!$A$4:$A$204,B244))*(Rules!$A$4:$A$204&lt;&gt;""),0)),"Uncategorised"))</f>
        <v/>
      </c>
      <c r="E244" s="22"/>
      <c r="F244" s="23" t="str">
        <f aca="false">IF(B244="","",IF(E244&lt;&gt;"",E244,D244))</f>
        <v/>
      </c>
    </row>
    <row r="245" customFormat="false" ht="15" hidden="false" customHeight="false" outlineLevel="0" collapsed="false">
      <c r="A245" s="18"/>
      <c r="B245" s="19"/>
      <c r="C245" s="20"/>
      <c r="D245" s="21" t="str">
        <f aca="false" t="array" ref="D245:D245">IF(B245="","",IFERROR(INDEX(Rules!$B$4:$B$204,MATCH(1,ISNUMBER(SEARCH(Rules!$A$4:$A$204,B245))*(Rules!$A$4:$A$204&lt;&gt;""),0)),"Uncategorised"))</f>
        <v/>
      </c>
      <c r="E245" s="22"/>
      <c r="F245" s="23" t="str">
        <f aca="false">IF(B245="","",IF(E245&lt;&gt;"",E245,D245))</f>
        <v/>
      </c>
    </row>
    <row r="246" customFormat="false" ht="15" hidden="false" customHeight="false" outlineLevel="0" collapsed="false">
      <c r="A246" s="18"/>
      <c r="B246" s="19"/>
      <c r="C246" s="20"/>
      <c r="D246" s="21" t="str">
        <f aca="false" t="array" ref="D246:D246">IF(B246="","",IFERROR(INDEX(Rules!$B$4:$B$204,MATCH(1,ISNUMBER(SEARCH(Rules!$A$4:$A$204,B246))*(Rules!$A$4:$A$204&lt;&gt;""),0)),"Uncategorised"))</f>
        <v/>
      </c>
      <c r="E246" s="22"/>
      <c r="F246" s="23" t="str">
        <f aca="false">IF(B246="","",IF(E246&lt;&gt;"",E246,D246))</f>
        <v/>
      </c>
    </row>
    <row r="247" customFormat="false" ht="15" hidden="false" customHeight="false" outlineLevel="0" collapsed="false">
      <c r="A247" s="18"/>
      <c r="B247" s="19"/>
      <c r="C247" s="20"/>
      <c r="D247" s="21" t="str">
        <f aca="false" t="array" ref="D247:D247">IF(B247="","",IFERROR(INDEX(Rules!$B$4:$B$204,MATCH(1,ISNUMBER(SEARCH(Rules!$A$4:$A$204,B247))*(Rules!$A$4:$A$204&lt;&gt;""),0)),"Uncategorised"))</f>
        <v/>
      </c>
      <c r="E247" s="22"/>
      <c r="F247" s="23" t="str">
        <f aca="false">IF(B247="","",IF(E247&lt;&gt;"",E247,D247))</f>
        <v/>
      </c>
    </row>
    <row r="248" customFormat="false" ht="15" hidden="false" customHeight="false" outlineLevel="0" collapsed="false">
      <c r="A248" s="18"/>
      <c r="B248" s="19"/>
      <c r="C248" s="20"/>
      <c r="D248" s="21" t="str">
        <f aca="false" t="array" ref="D248:D248">IF(B248="","",IFERROR(INDEX(Rules!$B$4:$B$204,MATCH(1,ISNUMBER(SEARCH(Rules!$A$4:$A$204,B248))*(Rules!$A$4:$A$204&lt;&gt;""),0)),"Uncategorised"))</f>
        <v/>
      </c>
      <c r="E248" s="22"/>
      <c r="F248" s="23" t="str">
        <f aca="false">IF(B248="","",IF(E248&lt;&gt;"",E248,D248))</f>
        <v/>
      </c>
    </row>
    <row r="249" customFormat="false" ht="15" hidden="false" customHeight="false" outlineLevel="0" collapsed="false">
      <c r="A249" s="18"/>
      <c r="B249" s="19"/>
      <c r="C249" s="20"/>
      <c r="D249" s="21" t="str">
        <f aca="false" t="array" ref="D249:D249">IF(B249="","",IFERROR(INDEX(Rules!$B$4:$B$204,MATCH(1,ISNUMBER(SEARCH(Rules!$A$4:$A$204,B249))*(Rules!$A$4:$A$204&lt;&gt;""),0)),"Uncategorised"))</f>
        <v/>
      </c>
      <c r="E249" s="22"/>
      <c r="F249" s="23" t="str">
        <f aca="false">IF(B249="","",IF(E249&lt;&gt;"",E249,D249))</f>
        <v/>
      </c>
    </row>
    <row r="250" customFormat="false" ht="15" hidden="false" customHeight="false" outlineLevel="0" collapsed="false">
      <c r="A250" s="18"/>
      <c r="B250" s="19"/>
      <c r="C250" s="20"/>
      <c r="D250" s="21" t="str">
        <f aca="false" t="array" ref="D250:D250">IF(B250="","",IFERROR(INDEX(Rules!$B$4:$B$204,MATCH(1,ISNUMBER(SEARCH(Rules!$A$4:$A$204,B250))*(Rules!$A$4:$A$204&lt;&gt;""),0)),"Uncategorised"))</f>
        <v/>
      </c>
      <c r="E250" s="22"/>
      <c r="F250" s="23" t="str">
        <f aca="false">IF(B250="","",IF(E250&lt;&gt;"",E250,D250))</f>
        <v/>
      </c>
    </row>
    <row r="251" customFormat="false" ht="15" hidden="false" customHeight="false" outlineLevel="0" collapsed="false">
      <c r="A251" s="18"/>
      <c r="B251" s="19"/>
      <c r="C251" s="20"/>
      <c r="D251" s="21" t="str">
        <f aca="false" t="array" ref="D251:D251">IF(B251="","",IFERROR(INDEX(Rules!$B$4:$B$204,MATCH(1,ISNUMBER(SEARCH(Rules!$A$4:$A$204,B251))*(Rules!$A$4:$A$204&lt;&gt;""),0)),"Uncategorised"))</f>
        <v/>
      </c>
      <c r="E251" s="22"/>
      <c r="F251" s="23" t="str">
        <f aca="false">IF(B251="","",IF(E251&lt;&gt;"",E251,D251))</f>
        <v/>
      </c>
    </row>
    <row r="252" customFormat="false" ht="15" hidden="false" customHeight="false" outlineLevel="0" collapsed="false">
      <c r="A252" s="18"/>
      <c r="B252" s="19"/>
      <c r="C252" s="20"/>
      <c r="D252" s="21" t="str">
        <f aca="false" t="array" ref="D252:D252">IF(B252="","",IFERROR(INDEX(Rules!$B$4:$B$204,MATCH(1,ISNUMBER(SEARCH(Rules!$A$4:$A$204,B252))*(Rules!$A$4:$A$204&lt;&gt;""),0)),"Uncategorised"))</f>
        <v/>
      </c>
      <c r="E252" s="22"/>
      <c r="F252" s="23" t="str">
        <f aca="false">IF(B252="","",IF(E252&lt;&gt;"",E252,D252))</f>
        <v/>
      </c>
    </row>
    <row r="253" customFormat="false" ht="15" hidden="false" customHeight="false" outlineLevel="0" collapsed="false">
      <c r="A253" s="18"/>
      <c r="B253" s="19"/>
      <c r="C253" s="20"/>
      <c r="D253" s="21" t="str">
        <f aca="false" t="array" ref="D253:D253">IF(B253="","",IFERROR(INDEX(Rules!$B$4:$B$204,MATCH(1,ISNUMBER(SEARCH(Rules!$A$4:$A$204,B253))*(Rules!$A$4:$A$204&lt;&gt;""),0)),"Uncategorised"))</f>
        <v/>
      </c>
      <c r="E253" s="22"/>
      <c r="F253" s="23" t="str">
        <f aca="false">IF(B253="","",IF(E253&lt;&gt;"",E253,D253))</f>
        <v/>
      </c>
    </row>
    <row r="254" customFormat="false" ht="15" hidden="false" customHeight="false" outlineLevel="0" collapsed="false">
      <c r="A254" s="18"/>
      <c r="B254" s="19"/>
      <c r="C254" s="20"/>
      <c r="D254" s="21" t="str">
        <f aca="false" t="array" ref="D254:D254">IF(B254="","",IFERROR(INDEX(Rules!$B$4:$B$204,MATCH(1,ISNUMBER(SEARCH(Rules!$A$4:$A$204,B254))*(Rules!$A$4:$A$204&lt;&gt;""),0)),"Uncategorised"))</f>
        <v/>
      </c>
      <c r="E254" s="22"/>
      <c r="F254" s="23" t="str">
        <f aca="false">IF(B254="","",IF(E254&lt;&gt;"",E254,D254))</f>
        <v/>
      </c>
    </row>
    <row r="255" customFormat="false" ht="15" hidden="false" customHeight="false" outlineLevel="0" collapsed="false">
      <c r="A255" s="18"/>
      <c r="B255" s="19"/>
      <c r="C255" s="20"/>
      <c r="D255" s="21" t="str">
        <f aca="false" t="array" ref="D255:D255">IF(B255="","",IFERROR(INDEX(Rules!$B$4:$B$204,MATCH(1,ISNUMBER(SEARCH(Rules!$A$4:$A$204,B255))*(Rules!$A$4:$A$204&lt;&gt;""),0)),"Uncategorised"))</f>
        <v/>
      </c>
      <c r="E255" s="22"/>
      <c r="F255" s="23" t="str">
        <f aca="false">IF(B255="","",IF(E255&lt;&gt;"",E255,D255))</f>
        <v/>
      </c>
    </row>
    <row r="256" customFormat="false" ht="15" hidden="false" customHeight="false" outlineLevel="0" collapsed="false">
      <c r="A256" s="18"/>
      <c r="B256" s="19"/>
      <c r="C256" s="20"/>
      <c r="D256" s="21" t="str">
        <f aca="false" t="array" ref="D256:D256">IF(B256="","",IFERROR(INDEX(Rules!$B$4:$B$204,MATCH(1,ISNUMBER(SEARCH(Rules!$A$4:$A$204,B256))*(Rules!$A$4:$A$204&lt;&gt;""),0)),"Uncategorised"))</f>
        <v/>
      </c>
      <c r="E256" s="22"/>
      <c r="F256" s="23" t="str">
        <f aca="false">IF(B256="","",IF(E256&lt;&gt;"",E256,D256))</f>
        <v/>
      </c>
    </row>
    <row r="257" customFormat="false" ht="15" hidden="false" customHeight="false" outlineLevel="0" collapsed="false">
      <c r="A257" s="18"/>
      <c r="B257" s="19"/>
      <c r="C257" s="20"/>
      <c r="D257" s="21" t="str">
        <f aca="false" t="array" ref="D257:D257">IF(B257="","",IFERROR(INDEX(Rules!$B$4:$B$204,MATCH(1,ISNUMBER(SEARCH(Rules!$A$4:$A$204,B257))*(Rules!$A$4:$A$204&lt;&gt;""),0)),"Uncategorised"))</f>
        <v/>
      </c>
      <c r="E257" s="22"/>
      <c r="F257" s="23" t="str">
        <f aca="false">IF(B257="","",IF(E257&lt;&gt;"",E257,D257))</f>
        <v/>
      </c>
    </row>
    <row r="258" customFormat="false" ht="15" hidden="false" customHeight="false" outlineLevel="0" collapsed="false">
      <c r="A258" s="18"/>
      <c r="B258" s="19"/>
      <c r="C258" s="20"/>
      <c r="D258" s="21" t="str">
        <f aca="false" t="array" ref="D258:D258">IF(B258="","",IFERROR(INDEX(Rules!$B$4:$B$204,MATCH(1,ISNUMBER(SEARCH(Rules!$A$4:$A$204,B258))*(Rules!$A$4:$A$204&lt;&gt;""),0)),"Uncategorised"))</f>
        <v/>
      </c>
      <c r="E258" s="22"/>
      <c r="F258" s="23" t="str">
        <f aca="false">IF(B258="","",IF(E258&lt;&gt;"",E258,D258))</f>
        <v/>
      </c>
    </row>
    <row r="259" customFormat="false" ht="15" hidden="false" customHeight="false" outlineLevel="0" collapsed="false">
      <c r="A259" s="18"/>
      <c r="B259" s="19"/>
      <c r="C259" s="20"/>
      <c r="D259" s="21" t="str">
        <f aca="false" t="array" ref="D259:D259">IF(B259="","",IFERROR(INDEX(Rules!$B$4:$B$204,MATCH(1,ISNUMBER(SEARCH(Rules!$A$4:$A$204,B259))*(Rules!$A$4:$A$204&lt;&gt;""),0)),"Uncategorised"))</f>
        <v/>
      </c>
      <c r="E259" s="22"/>
      <c r="F259" s="23" t="str">
        <f aca="false">IF(B259="","",IF(E259&lt;&gt;"",E259,D259))</f>
        <v/>
      </c>
    </row>
    <row r="260" customFormat="false" ht="15" hidden="false" customHeight="false" outlineLevel="0" collapsed="false">
      <c r="A260" s="18"/>
      <c r="B260" s="19"/>
      <c r="C260" s="20"/>
      <c r="D260" s="21" t="str">
        <f aca="false" t="array" ref="D260:D260">IF(B260="","",IFERROR(INDEX(Rules!$B$4:$B$204,MATCH(1,ISNUMBER(SEARCH(Rules!$A$4:$A$204,B260))*(Rules!$A$4:$A$204&lt;&gt;""),0)),"Uncategorised"))</f>
        <v/>
      </c>
      <c r="E260" s="22"/>
      <c r="F260" s="23" t="str">
        <f aca="false">IF(B260="","",IF(E260&lt;&gt;"",E260,D260))</f>
        <v/>
      </c>
    </row>
    <row r="261" customFormat="false" ht="15" hidden="false" customHeight="false" outlineLevel="0" collapsed="false">
      <c r="A261" s="18"/>
      <c r="B261" s="19"/>
      <c r="C261" s="20"/>
      <c r="D261" s="21" t="str">
        <f aca="false" t="array" ref="D261:D261">IF(B261="","",IFERROR(INDEX(Rules!$B$4:$B$204,MATCH(1,ISNUMBER(SEARCH(Rules!$A$4:$A$204,B261))*(Rules!$A$4:$A$204&lt;&gt;""),0)),"Uncategorised"))</f>
        <v/>
      </c>
      <c r="E261" s="22"/>
      <c r="F261" s="23" t="str">
        <f aca="false">IF(B261="","",IF(E261&lt;&gt;"",E261,D261))</f>
        <v/>
      </c>
    </row>
    <row r="262" customFormat="false" ht="15" hidden="false" customHeight="false" outlineLevel="0" collapsed="false">
      <c r="A262" s="18"/>
      <c r="B262" s="19"/>
      <c r="C262" s="20"/>
      <c r="D262" s="21" t="str">
        <f aca="false" t="array" ref="D262:D262">IF(B262="","",IFERROR(INDEX(Rules!$B$4:$B$204,MATCH(1,ISNUMBER(SEARCH(Rules!$A$4:$A$204,B262))*(Rules!$A$4:$A$204&lt;&gt;""),0)),"Uncategorised"))</f>
        <v/>
      </c>
      <c r="E262" s="22"/>
      <c r="F262" s="23" t="str">
        <f aca="false">IF(B262="","",IF(E262&lt;&gt;"",E262,D262))</f>
        <v/>
      </c>
    </row>
    <row r="263" customFormat="false" ht="15" hidden="false" customHeight="false" outlineLevel="0" collapsed="false">
      <c r="A263" s="18"/>
      <c r="B263" s="19"/>
      <c r="C263" s="20"/>
      <c r="D263" s="21" t="str">
        <f aca="false" t="array" ref="D263:D263">IF(B263="","",IFERROR(INDEX(Rules!$B$4:$B$204,MATCH(1,ISNUMBER(SEARCH(Rules!$A$4:$A$204,B263))*(Rules!$A$4:$A$204&lt;&gt;""),0)),"Uncategorised"))</f>
        <v/>
      </c>
      <c r="E263" s="22"/>
      <c r="F263" s="23" t="str">
        <f aca="false">IF(B263="","",IF(E263&lt;&gt;"",E263,D263))</f>
        <v/>
      </c>
    </row>
    <row r="264" customFormat="false" ht="15" hidden="false" customHeight="false" outlineLevel="0" collapsed="false">
      <c r="A264" s="18"/>
      <c r="B264" s="19"/>
      <c r="C264" s="20"/>
      <c r="D264" s="21" t="str">
        <f aca="false" t="array" ref="D264:D264">IF(B264="","",IFERROR(INDEX(Rules!$B$4:$B$204,MATCH(1,ISNUMBER(SEARCH(Rules!$A$4:$A$204,B264))*(Rules!$A$4:$A$204&lt;&gt;""),0)),"Uncategorised"))</f>
        <v/>
      </c>
      <c r="E264" s="22"/>
      <c r="F264" s="23" t="str">
        <f aca="false">IF(B264="","",IF(E264&lt;&gt;"",E264,D264))</f>
        <v/>
      </c>
    </row>
    <row r="265" customFormat="false" ht="15" hidden="false" customHeight="false" outlineLevel="0" collapsed="false">
      <c r="A265" s="18"/>
      <c r="B265" s="19"/>
      <c r="C265" s="20"/>
      <c r="D265" s="21" t="str">
        <f aca="false" t="array" ref="D265:D265">IF(B265="","",IFERROR(INDEX(Rules!$B$4:$B$204,MATCH(1,ISNUMBER(SEARCH(Rules!$A$4:$A$204,B265))*(Rules!$A$4:$A$204&lt;&gt;""),0)),"Uncategorised"))</f>
        <v/>
      </c>
      <c r="E265" s="22"/>
      <c r="F265" s="23" t="str">
        <f aca="false">IF(B265="","",IF(E265&lt;&gt;"",E265,D265))</f>
        <v/>
      </c>
    </row>
    <row r="266" customFormat="false" ht="15" hidden="false" customHeight="false" outlineLevel="0" collapsed="false">
      <c r="A266" s="18"/>
      <c r="B266" s="19"/>
      <c r="C266" s="20"/>
      <c r="D266" s="21" t="str">
        <f aca="false" t="array" ref="D266:D266">IF(B266="","",IFERROR(INDEX(Rules!$B$4:$B$204,MATCH(1,ISNUMBER(SEARCH(Rules!$A$4:$A$204,B266))*(Rules!$A$4:$A$204&lt;&gt;""),0)),"Uncategorised"))</f>
        <v/>
      </c>
      <c r="E266" s="22"/>
      <c r="F266" s="23" t="str">
        <f aca="false">IF(B266="","",IF(E266&lt;&gt;"",E266,D266))</f>
        <v/>
      </c>
    </row>
    <row r="267" customFormat="false" ht="15" hidden="false" customHeight="false" outlineLevel="0" collapsed="false">
      <c r="A267" s="18"/>
      <c r="B267" s="19"/>
      <c r="C267" s="20"/>
      <c r="D267" s="21" t="str">
        <f aca="false" t="array" ref="D267:D267">IF(B267="","",IFERROR(INDEX(Rules!$B$4:$B$204,MATCH(1,ISNUMBER(SEARCH(Rules!$A$4:$A$204,B267))*(Rules!$A$4:$A$204&lt;&gt;""),0)),"Uncategorised"))</f>
        <v/>
      </c>
      <c r="E267" s="22"/>
      <c r="F267" s="23" t="str">
        <f aca="false">IF(B267="","",IF(E267&lt;&gt;"",E267,D267))</f>
        <v/>
      </c>
    </row>
    <row r="268" customFormat="false" ht="15" hidden="false" customHeight="false" outlineLevel="0" collapsed="false">
      <c r="A268" s="18"/>
      <c r="B268" s="19"/>
      <c r="C268" s="20"/>
      <c r="D268" s="21" t="str">
        <f aca="false" t="array" ref="D268:D268">IF(B268="","",IFERROR(INDEX(Rules!$B$4:$B$204,MATCH(1,ISNUMBER(SEARCH(Rules!$A$4:$A$204,B268))*(Rules!$A$4:$A$204&lt;&gt;""),0)),"Uncategorised"))</f>
        <v/>
      </c>
      <c r="E268" s="22"/>
      <c r="F268" s="23" t="str">
        <f aca="false">IF(B268="","",IF(E268&lt;&gt;"",E268,D268))</f>
        <v/>
      </c>
    </row>
    <row r="269" customFormat="false" ht="15" hidden="false" customHeight="false" outlineLevel="0" collapsed="false">
      <c r="A269" s="18"/>
      <c r="B269" s="19"/>
      <c r="C269" s="20"/>
      <c r="D269" s="21" t="str">
        <f aca="false" t="array" ref="D269:D269">IF(B269="","",IFERROR(INDEX(Rules!$B$4:$B$204,MATCH(1,ISNUMBER(SEARCH(Rules!$A$4:$A$204,B269))*(Rules!$A$4:$A$204&lt;&gt;""),0)),"Uncategorised"))</f>
        <v/>
      </c>
      <c r="E269" s="22"/>
      <c r="F269" s="23" t="str">
        <f aca="false">IF(B269="","",IF(E269&lt;&gt;"",E269,D269))</f>
        <v/>
      </c>
    </row>
    <row r="270" customFormat="false" ht="15" hidden="false" customHeight="false" outlineLevel="0" collapsed="false">
      <c r="A270" s="18"/>
      <c r="B270" s="19"/>
      <c r="C270" s="20"/>
      <c r="D270" s="21" t="str">
        <f aca="false" t="array" ref="D270:D270">IF(B270="","",IFERROR(INDEX(Rules!$B$4:$B$204,MATCH(1,ISNUMBER(SEARCH(Rules!$A$4:$A$204,B270))*(Rules!$A$4:$A$204&lt;&gt;""),0)),"Uncategorised"))</f>
        <v/>
      </c>
      <c r="E270" s="22"/>
      <c r="F270" s="23" t="str">
        <f aca="false">IF(B270="","",IF(E270&lt;&gt;"",E270,D270))</f>
        <v/>
      </c>
    </row>
    <row r="271" customFormat="false" ht="15" hidden="false" customHeight="false" outlineLevel="0" collapsed="false">
      <c r="A271" s="18"/>
      <c r="B271" s="19"/>
      <c r="C271" s="20"/>
      <c r="D271" s="21" t="str">
        <f aca="false" t="array" ref="D271:D271">IF(B271="","",IFERROR(INDEX(Rules!$B$4:$B$204,MATCH(1,ISNUMBER(SEARCH(Rules!$A$4:$A$204,B271))*(Rules!$A$4:$A$204&lt;&gt;""),0)),"Uncategorised"))</f>
        <v/>
      </c>
      <c r="E271" s="22"/>
      <c r="F271" s="23" t="str">
        <f aca="false">IF(B271="","",IF(E271&lt;&gt;"",E271,D271))</f>
        <v/>
      </c>
    </row>
    <row r="272" customFormat="false" ht="15" hidden="false" customHeight="false" outlineLevel="0" collapsed="false">
      <c r="A272" s="18"/>
      <c r="B272" s="19"/>
      <c r="C272" s="20"/>
      <c r="D272" s="21" t="str">
        <f aca="false" t="array" ref="D272:D272">IF(B272="","",IFERROR(INDEX(Rules!$B$4:$B$204,MATCH(1,ISNUMBER(SEARCH(Rules!$A$4:$A$204,B272))*(Rules!$A$4:$A$204&lt;&gt;""),0)),"Uncategorised"))</f>
        <v/>
      </c>
      <c r="E272" s="22"/>
      <c r="F272" s="23" t="str">
        <f aca="false">IF(B272="","",IF(E272&lt;&gt;"",E272,D272))</f>
        <v/>
      </c>
    </row>
    <row r="273" customFormat="false" ht="15" hidden="false" customHeight="false" outlineLevel="0" collapsed="false">
      <c r="A273" s="18"/>
      <c r="B273" s="19"/>
      <c r="C273" s="20"/>
      <c r="D273" s="21" t="str">
        <f aca="false" t="array" ref="D273:D273">IF(B273="","",IFERROR(INDEX(Rules!$B$4:$B$204,MATCH(1,ISNUMBER(SEARCH(Rules!$A$4:$A$204,B273))*(Rules!$A$4:$A$204&lt;&gt;""),0)),"Uncategorised"))</f>
        <v/>
      </c>
      <c r="E273" s="22"/>
      <c r="F273" s="23" t="str">
        <f aca="false">IF(B273="","",IF(E273&lt;&gt;"",E273,D273))</f>
        <v/>
      </c>
    </row>
    <row r="274" customFormat="false" ht="15" hidden="false" customHeight="false" outlineLevel="0" collapsed="false">
      <c r="A274" s="18"/>
      <c r="B274" s="19"/>
      <c r="C274" s="20"/>
      <c r="D274" s="21" t="str">
        <f aca="false" t="array" ref="D274:D274">IF(B274="","",IFERROR(INDEX(Rules!$B$4:$B$204,MATCH(1,ISNUMBER(SEARCH(Rules!$A$4:$A$204,B274))*(Rules!$A$4:$A$204&lt;&gt;""),0)),"Uncategorised"))</f>
        <v/>
      </c>
      <c r="E274" s="22"/>
      <c r="F274" s="23" t="str">
        <f aca="false">IF(B274="","",IF(E274&lt;&gt;"",E274,D274))</f>
        <v/>
      </c>
    </row>
    <row r="275" customFormat="false" ht="15" hidden="false" customHeight="false" outlineLevel="0" collapsed="false">
      <c r="A275" s="18"/>
      <c r="B275" s="19"/>
      <c r="C275" s="20"/>
      <c r="D275" s="21" t="str">
        <f aca="false" t="array" ref="D275:D275">IF(B275="","",IFERROR(INDEX(Rules!$B$4:$B$204,MATCH(1,ISNUMBER(SEARCH(Rules!$A$4:$A$204,B275))*(Rules!$A$4:$A$204&lt;&gt;""),0)),"Uncategorised"))</f>
        <v/>
      </c>
      <c r="E275" s="22"/>
      <c r="F275" s="23" t="str">
        <f aca="false">IF(B275="","",IF(E275&lt;&gt;"",E275,D275))</f>
        <v/>
      </c>
    </row>
    <row r="276" customFormat="false" ht="15" hidden="false" customHeight="false" outlineLevel="0" collapsed="false">
      <c r="A276" s="18"/>
      <c r="B276" s="19"/>
      <c r="C276" s="20"/>
      <c r="D276" s="21" t="str">
        <f aca="false" t="array" ref="D276:D276">IF(B276="","",IFERROR(INDEX(Rules!$B$4:$B$204,MATCH(1,ISNUMBER(SEARCH(Rules!$A$4:$A$204,B276))*(Rules!$A$4:$A$204&lt;&gt;""),0)),"Uncategorised"))</f>
        <v/>
      </c>
      <c r="E276" s="22"/>
      <c r="F276" s="23" t="str">
        <f aca="false">IF(B276="","",IF(E276&lt;&gt;"",E276,D276))</f>
        <v/>
      </c>
    </row>
    <row r="277" customFormat="false" ht="15" hidden="false" customHeight="false" outlineLevel="0" collapsed="false">
      <c r="A277" s="18"/>
      <c r="B277" s="19"/>
      <c r="C277" s="20"/>
      <c r="D277" s="21" t="str">
        <f aca="false" t="array" ref="D277:D277">IF(B277="","",IFERROR(INDEX(Rules!$B$4:$B$204,MATCH(1,ISNUMBER(SEARCH(Rules!$A$4:$A$204,B277))*(Rules!$A$4:$A$204&lt;&gt;""),0)),"Uncategorised"))</f>
        <v/>
      </c>
      <c r="E277" s="22"/>
      <c r="F277" s="23" t="str">
        <f aca="false">IF(B277="","",IF(E277&lt;&gt;"",E277,D277))</f>
        <v/>
      </c>
    </row>
    <row r="278" customFormat="false" ht="15" hidden="false" customHeight="false" outlineLevel="0" collapsed="false">
      <c r="A278" s="18"/>
      <c r="B278" s="19"/>
      <c r="C278" s="20"/>
      <c r="D278" s="21" t="str">
        <f aca="false" t="array" ref="D278:D278">IF(B278="","",IFERROR(INDEX(Rules!$B$4:$B$204,MATCH(1,ISNUMBER(SEARCH(Rules!$A$4:$A$204,B278))*(Rules!$A$4:$A$204&lt;&gt;""),0)),"Uncategorised"))</f>
        <v/>
      </c>
      <c r="E278" s="22"/>
      <c r="F278" s="23" t="str">
        <f aca="false">IF(B278="","",IF(E278&lt;&gt;"",E278,D278))</f>
        <v/>
      </c>
    </row>
    <row r="279" customFormat="false" ht="15" hidden="false" customHeight="false" outlineLevel="0" collapsed="false">
      <c r="A279" s="18"/>
      <c r="B279" s="19"/>
      <c r="C279" s="20"/>
      <c r="D279" s="21" t="str">
        <f aca="false" t="array" ref="D279:D279">IF(B279="","",IFERROR(INDEX(Rules!$B$4:$B$204,MATCH(1,ISNUMBER(SEARCH(Rules!$A$4:$A$204,B279))*(Rules!$A$4:$A$204&lt;&gt;""),0)),"Uncategorised"))</f>
        <v/>
      </c>
      <c r="E279" s="22"/>
      <c r="F279" s="23" t="str">
        <f aca="false">IF(B279="","",IF(E279&lt;&gt;"",E279,D279))</f>
        <v/>
      </c>
    </row>
    <row r="280" customFormat="false" ht="15" hidden="false" customHeight="false" outlineLevel="0" collapsed="false">
      <c r="A280" s="18"/>
      <c r="B280" s="19"/>
      <c r="C280" s="20"/>
      <c r="D280" s="21" t="str">
        <f aca="false" t="array" ref="D280:D280">IF(B280="","",IFERROR(INDEX(Rules!$B$4:$B$204,MATCH(1,ISNUMBER(SEARCH(Rules!$A$4:$A$204,B280))*(Rules!$A$4:$A$204&lt;&gt;""),0)),"Uncategorised"))</f>
        <v/>
      </c>
      <c r="E280" s="22"/>
      <c r="F280" s="23" t="str">
        <f aca="false">IF(B280="","",IF(E280&lt;&gt;"",E280,D280))</f>
        <v/>
      </c>
    </row>
    <row r="281" customFormat="false" ht="15" hidden="false" customHeight="false" outlineLevel="0" collapsed="false">
      <c r="A281" s="18"/>
      <c r="B281" s="19"/>
      <c r="C281" s="20"/>
      <c r="D281" s="21" t="str">
        <f aca="false" t="array" ref="D281:D281">IF(B281="","",IFERROR(INDEX(Rules!$B$4:$B$204,MATCH(1,ISNUMBER(SEARCH(Rules!$A$4:$A$204,B281))*(Rules!$A$4:$A$204&lt;&gt;""),0)),"Uncategorised"))</f>
        <v/>
      </c>
      <c r="E281" s="22"/>
      <c r="F281" s="23" t="str">
        <f aca="false">IF(B281="","",IF(E281&lt;&gt;"",E281,D281))</f>
        <v/>
      </c>
    </row>
    <row r="282" customFormat="false" ht="15" hidden="false" customHeight="false" outlineLevel="0" collapsed="false">
      <c r="A282" s="18"/>
      <c r="B282" s="19"/>
      <c r="C282" s="20"/>
      <c r="D282" s="21" t="str">
        <f aca="false" t="array" ref="D282:D282">IF(B282="","",IFERROR(INDEX(Rules!$B$4:$B$204,MATCH(1,ISNUMBER(SEARCH(Rules!$A$4:$A$204,B282))*(Rules!$A$4:$A$204&lt;&gt;""),0)),"Uncategorised"))</f>
        <v/>
      </c>
      <c r="E282" s="22"/>
      <c r="F282" s="23" t="str">
        <f aca="false">IF(B282="","",IF(E282&lt;&gt;"",E282,D282))</f>
        <v/>
      </c>
    </row>
    <row r="283" customFormat="false" ht="15" hidden="false" customHeight="false" outlineLevel="0" collapsed="false">
      <c r="A283" s="18"/>
      <c r="B283" s="19"/>
      <c r="C283" s="20"/>
      <c r="D283" s="21" t="str">
        <f aca="false" t="array" ref="D283:D283">IF(B283="","",IFERROR(INDEX(Rules!$B$4:$B$204,MATCH(1,ISNUMBER(SEARCH(Rules!$A$4:$A$204,B283))*(Rules!$A$4:$A$204&lt;&gt;""),0)),"Uncategorised"))</f>
        <v/>
      </c>
      <c r="E283" s="22"/>
      <c r="F283" s="23" t="str">
        <f aca="false">IF(B283="","",IF(E283&lt;&gt;"",E283,D283))</f>
        <v/>
      </c>
    </row>
    <row r="284" customFormat="false" ht="15" hidden="false" customHeight="false" outlineLevel="0" collapsed="false">
      <c r="A284" s="18"/>
      <c r="B284" s="19"/>
      <c r="C284" s="20"/>
      <c r="D284" s="21" t="str">
        <f aca="false" t="array" ref="D284:D284">IF(B284="","",IFERROR(INDEX(Rules!$B$4:$B$204,MATCH(1,ISNUMBER(SEARCH(Rules!$A$4:$A$204,B284))*(Rules!$A$4:$A$204&lt;&gt;""),0)),"Uncategorised"))</f>
        <v/>
      </c>
      <c r="E284" s="22"/>
      <c r="F284" s="23" t="str">
        <f aca="false">IF(B284="","",IF(E284&lt;&gt;"",E284,D284))</f>
        <v/>
      </c>
    </row>
    <row r="285" customFormat="false" ht="15" hidden="false" customHeight="false" outlineLevel="0" collapsed="false">
      <c r="A285" s="18"/>
      <c r="B285" s="19"/>
      <c r="C285" s="20"/>
      <c r="D285" s="21" t="str">
        <f aca="false" t="array" ref="D285:D285">IF(B285="","",IFERROR(INDEX(Rules!$B$4:$B$204,MATCH(1,ISNUMBER(SEARCH(Rules!$A$4:$A$204,B285))*(Rules!$A$4:$A$204&lt;&gt;""),0)),"Uncategorised"))</f>
        <v/>
      </c>
      <c r="E285" s="22"/>
      <c r="F285" s="23" t="str">
        <f aca="false">IF(B285="","",IF(E285&lt;&gt;"",E285,D285))</f>
        <v/>
      </c>
    </row>
    <row r="286" customFormat="false" ht="15" hidden="false" customHeight="false" outlineLevel="0" collapsed="false">
      <c r="A286" s="18"/>
      <c r="B286" s="19"/>
      <c r="C286" s="20"/>
      <c r="D286" s="21" t="str">
        <f aca="false" t="array" ref="D286:D286">IF(B286="","",IFERROR(INDEX(Rules!$B$4:$B$204,MATCH(1,ISNUMBER(SEARCH(Rules!$A$4:$A$204,B286))*(Rules!$A$4:$A$204&lt;&gt;""),0)),"Uncategorised"))</f>
        <v/>
      </c>
      <c r="E286" s="22"/>
      <c r="F286" s="23" t="str">
        <f aca="false">IF(B286="","",IF(E286&lt;&gt;"",E286,D286))</f>
        <v/>
      </c>
    </row>
    <row r="287" customFormat="false" ht="15" hidden="false" customHeight="false" outlineLevel="0" collapsed="false">
      <c r="A287" s="18"/>
      <c r="B287" s="19"/>
      <c r="C287" s="20"/>
      <c r="D287" s="21" t="str">
        <f aca="false" t="array" ref="D287:D287">IF(B287="","",IFERROR(INDEX(Rules!$B$4:$B$204,MATCH(1,ISNUMBER(SEARCH(Rules!$A$4:$A$204,B287))*(Rules!$A$4:$A$204&lt;&gt;""),0)),"Uncategorised"))</f>
        <v/>
      </c>
      <c r="E287" s="22"/>
      <c r="F287" s="23" t="str">
        <f aca="false">IF(B287="","",IF(E287&lt;&gt;"",E287,D287))</f>
        <v/>
      </c>
    </row>
    <row r="288" customFormat="false" ht="15" hidden="false" customHeight="false" outlineLevel="0" collapsed="false">
      <c r="A288" s="18"/>
      <c r="B288" s="19"/>
      <c r="C288" s="20"/>
      <c r="D288" s="21" t="str">
        <f aca="false" t="array" ref="D288:D288">IF(B288="","",IFERROR(INDEX(Rules!$B$4:$B$204,MATCH(1,ISNUMBER(SEARCH(Rules!$A$4:$A$204,B288))*(Rules!$A$4:$A$204&lt;&gt;""),0)),"Uncategorised"))</f>
        <v/>
      </c>
      <c r="E288" s="22"/>
      <c r="F288" s="23" t="str">
        <f aca="false">IF(B288="","",IF(E288&lt;&gt;"",E288,D288))</f>
        <v/>
      </c>
    </row>
    <row r="289" customFormat="false" ht="15" hidden="false" customHeight="false" outlineLevel="0" collapsed="false">
      <c r="A289" s="18"/>
      <c r="B289" s="19"/>
      <c r="C289" s="20"/>
      <c r="D289" s="21" t="str">
        <f aca="false" t="array" ref="D289:D289">IF(B289="","",IFERROR(INDEX(Rules!$B$4:$B$204,MATCH(1,ISNUMBER(SEARCH(Rules!$A$4:$A$204,B289))*(Rules!$A$4:$A$204&lt;&gt;""),0)),"Uncategorised"))</f>
        <v/>
      </c>
      <c r="E289" s="22"/>
      <c r="F289" s="23" t="str">
        <f aca="false">IF(B289="","",IF(E289&lt;&gt;"",E289,D289))</f>
        <v/>
      </c>
    </row>
    <row r="290" customFormat="false" ht="15" hidden="false" customHeight="false" outlineLevel="0" collapsed="false">
      <c r="A290" s="18"/>
      <c r="B290" s="19"/>
      <c r="C290" s="20"/>
      <c r="D290" s="21" t="str">
        <f aca="false" t="array" ref="D290:D290">IF(B290="","",IFERROR(INDEX(Rules!$B$4:$B$204,MATCH(1,ISNUMBER(SEARCH(Rules!$A$4:$A$204,B290))*(Rules!$A$4:$A$204&lt;&gt;""),0)),"Uncategorised"))</f>
        <v/>
      </c>
      <c r="E290" s="22"/>
      <c r="F290" s="23" t="str">
        <f aca="false">IF(B290="","",IF(E290&lt;&gt;"",E290,D290))</f>
        <v/>
      </c>
    </row>
    <row r="291" customFormat="false" ht="15" hidden="false" customHeight="false" outlineLevel="0" collapsed="false">
      <c r="A291" s="18"/>
      <c r="B291" s="19"/>
      <c r="C291" s="20"/>
      <c r="D291" s="21" t="str">
        <f aca="false" t="array" ref="D291:D291">IF(B291="","",IFERROR(INDEX(Rules!$B$4:$B$204,MATCH(1,ISNUMBER(SEARCH(Rules!$A$4:$A$204,B291))*(Rules!$A$4:$A$204&lt;&gt;""),0)),"Uncategorised"))</f>
        <v/>
      </c>
      <c r="E291" s="22"/>
      <c r="F291" s="23" t="str">
        <f aca="false">IF(B291="","",IF(E291&lt;&gt;"",E291,D291))</f>
        <v/>
      </c>
    </row>
    <row r="292" customFormat="false" ht="15" hidden="false" customHeight="false" outlineLevel="0" collapsed="false">
      <c r="A292" s="18"/>
      <c r="B292" s="19"/>
      <c r="C292" s="20"/>
      <c r="D292" s="21" t="str">
        <f aca="false" t="array" ref="D292:D292">IF(B292="","",IFERROR(INDEX(Rules!$B$4:$B$204,MATCH(1,ISNUMBER(SEARCH(Rules!$A$4:$A$204,B292))*(Rules!$A$4:$A$204&lt;&gt;""),0)),"Uncategorised"))</f>
        <v/>
      </c>
      <c r="E292" s="22"/>
      <c r="F292" s="23" t="str">
        <f aca="false">IF(B292="","",IF(E292&lt;&gt;"",E292,D292))</f>
        <v/>
      </c>
    </row>
    <row r="293" customFormat="false" ht="15" hidden="false" customHeight="false" outlineLevel="0" collapsed="false">
      <c r="A293" s="18"/>
      <c r="B293" s="19"/>
      <c r="C293" s="20"/>
      <c r="D293" s="21" t="str">
        <f aca="false" t="array" ref="D293:D293">IF(B293="","",IFERROR(INDEX(Rules!$B$4:$B$204,MATCH(1,ISNUMBER(SEARCH(Rules!$A$4:$A$204,B293))*(Rules!$A$4:$A$204&lt;&gt;""),0)),"Uncategorised"))</f>
        <v/>
      </c>
      <c r="E293" s="22"/>
      <c r="F293" s="23" t="str">
        <f aca="false">IF(B293="","",IF(E293&lt;&gt;"",E293,D293))</f>
        <v/>
      </c>
    </row>
    <row r="294" customFormat="false" ht="15" hidden="false" customHeight="false" outlineLevel="0" collapsed="false">
      <c r="A294" s="18"/>
      <c r="B294" s="19"/>
      <c r="C294" s="20"/>
      <c r="D294" s="21" t="str">
        <f aca="false" t="array" ref="D294:D294">IF(B294="","",IFERROR(INDEX(Rules!$B$4:$B$204,MATCH(1,ISNUMBER(SEARCH(Rules!$A$4:$A$204,B294))*(Rules!$A$4:$A$204&lt;&gt;""),0)),"Uncategorised"))</f>
        <v/>
      </c>
      <c r="E294" s="22"/>
      <c r="F294" s="23" t="str">
        <f aca="false">IF(B294="","",IF(E294&lt;&gt;"",E294,D294))</f>
        <v/>
      </c>
    </row>
    <row r="295" customFormat="false" ht="15" hidden="false" customHeight="false" outlineLevel="0" collapsed="false">
      <c r="A295" s="18"/>
      <c r="B295" s="19"/>
      <c r="C295" s="20"/>
      <c r="D295" s="21" t="str">
        <f aca="false" t="array" ref="D295:D295">IF(B295="","",IFERROR(INDEX(Rules!$B$4:$B$204,MATCH(1,ISNUMBER(SEARCH(Rules!$A$4:$A$204,B295))*(Rules!$A$4:$A$204&lt;&gt;""),0)),"Uncategorised"))</f>
        <v/>
      </c>
      <c r="E295" s="22"/>
      <c r="F295" s="23" t="str">
        <f aca="false">IF(B295="","",IF(E295&lt;&gt;"",E295,D295))</f>
        <v/>
      </c>
    </row>
    <row r="296" customFormat="false" ht="15" hidden="false" customHeight="false" outlineLevel="0" collapsed="false">
      <c r="A296" s="18"/>
      <c r="B296" s="19"/>
      <c r="C296" s="20"/>
      <c r="D296" s="21" t="str">
        <f aca="false" t="array" ref="D296:D296">IF(B296="","",IFERROR(INDEX(Rules!$B$4:$B$204,MATCH(1,ISNUMBER(SEARCH(Rules!$A$4:$A$204,B296))*(Rules!$A$4:$A$204&lt;&gt;""),0)),"Uncategorised"))</f>
        <v/>
      </c>
      <c r="E296" s="22"/>
      <c r="F296" s="23" t="str">
        <f aca="false">IF(B296="","",IF(E296&lt;&gt;"",E296,D296))</f>
        <v/>
      </c>
    </row>
    <row r="297" customFormat="false" ht="15" hidden="false" customHeight="false" outlineLevel="0" collapsed="false">
      <c r="A297" s="18"/>
      <c r="B297" s="19"/>
      <c r="C297" s="20"/>
      <c r="D297" s="21" t="str">
        <f aca="false" t="array" ref="D297:D297">IF(B297="","",IFERROR(INDEX(Rules!$B$4:$B$204,MATCH(1,ISNUMBER(SEARCH(Rules!$A$4:$A$204,B297))*(Rules!$A$4:$A$204&lt;&gt;""),0)),"Uncategorised"))</f>
        <v/>
      </c>
      <c r="E297" s="22"/>
      <c r="F297" s="23" t="str">
        <f aca="false">IF(B297="","",IF(E297&lt;&gt;"",E297,D297))</f>
        <v/>
      </c>
    </row>
    <row r="298" customFormat="false" ht="15" hidden="false" customHeight="false" outlineLevel="0" collapsed="false">
      <c r="A298" s="18"/>
      <c r="B298" s="19"/>
      <c r="C298" s="20"/>
      <c r="D298" s="21" t="str">
        <f aca="false" t="array" ref="D298:D298">IF(B298="","",IFERROR(INDEX(Rules!$B$4:$B$204,MATCH(1,ISNUMBER(SEARCH(Rules!$A$4:$A$204,B298))*(Rules!$A$4:$A$204&lt;&gt;""),0)),"Uncategorised"))</f>
        <v/>
      </c>
      <c r="E298" s="22"/>
      <c r="F298" s="23" t="str">
        <f aca="false">IF(B298="","",IF(E298&lt;&gt;"",E298,D298))</f>
        <v/>
      </c>
    </row>
    <row r="299" customFormat="false" ht="15" hidden="false" customHeight="false" outlineLevel="0" collapsed="false">
      <c r="A299" s="18"/>
      <c r="B299" s="19"/>
      <c r="C299" s="20"/>
      <c r="D299" s="21" t="str">
        <f aca="false" t="array" ref="D299:D299">IF(B299="","",IFERROR(INDEX(Rules!$B$4:$B$204,MATCH(1,ISNUMBER(SEARCH(Rules!$A$4:$A$204,B299))*(Rules!$A$4:$A$204&lt;&gt;""),0)),"Uncategorised"))</f>
        <v/>
      </c>
      <c r="E299" s="22"/>
      <c r="F299" s="23" t="str">
        <f aca="false">IF(B299="","",IF(E299&lt;&gt;"",E299,D299))</f>
        <v/>
      </c>
    </row>
    <row r="300" customFormat="false" ht="15" hidden="false" customHeight="false" outlineLevel="0" collapsed="false">
      <c r="A300" s="18"/>
      <c r="B300" s="19"/>
      <c r="C300" s="20"/>
      <c r="D300" s="21" t="str">
        <f aca="false" t="array" ref="D300:D300">IF(B300="","",IFERROR(INDEX(Rules!$B$4:$B$204,MATCH(1,ISNUMBER(SEARCH(Rules!$A$4:$A$204,B300))*(Rules!$A$4:$A$204&lt;&gt;""),0)),"Uncategorised"))</f>
        <v/>
      </c>
      <c r="E300" s="22"/>
      <c r="F300" s="23" t="str">
        <f aca="false">IF(B300="","",IF(E300&lt;&gt;"",E300,D300))</f>
        <v/>
      </c>
    </row>
    <row r="301" customFormat="false" ht="15" hidden="false" customHeight="false" outlineLevel="0" collapsed="false">
      <c r="A301" s="18"/>
      <c r="B301" s="19"/>
      <c r="C301" s="20"/>
      <c r="D301" s="21" t="str">
        <f aca="false" t="array" ref="D301:D301">IF(B301="","",IFERROR(INDEX(Rules!$B$4:$B$204,MATCH(1,ISNUMBER(SEARCH(Rules!$A$4:$A$204,B301))*(Rules!$A$4:$A$204&lt;&gt;""),0)),"Uncategorised"))</f>
        <v/>
      </c>
      <c r="E301" s="22"/>
      <c r="F301" s="23" t="str">
        <f aca="false">IF(B301="","",IF(E301&lt;&gt;"",E301,D301))</f>
        <v/>
      </c>
    </row>
    <row r="302" customFormat="false" ht="15" hidden="false" customHeight="false" outlineLevel="0" collapsed="false">
      <c r="A302" s="18"/>
      <c r="B302" s="19"/>
      <c r="C302" s="20"/>
      <c r="D302" s="21" t="str">
        <f aca="false" t="array" ref="D302:D302">IF(B302="","",IFERROR(INDEX(Rules!$B$4:$B$204,MATCH(1,ISNUMBER(SEARCH(Rules!$A$4:$A$204,B302))*(Rules!$A$4:$A$204&lt;&gt;""),0)),"Uncategorised"))</f>
        <v/>
      </c>
      <c r="E302" s="22"/>
      <c r="F302" s="23" t="str">
        <f aca="false">IF(B302="","",IF(E302&lt;&gt;"",E302,D302))</f>
        <v/>
      </c>
    </row>
    <row r="303" customFormat="false" ht="15" hidden="false" customHeight="false" outlineLevel="0" collapsed="false">
      <c r="A303" s="18"/>
      <c r="B303" s="19"/>
      <c r="C303" s="20"/>
      <c r="D303" s="21" t="str">
        <f aca="false" t="array" ref="D303:D303">IF(B303="","",IFERROR(INDEX(Rules!$B$4:$B$204,MATCH(1,ISNUMBER(SEARCH(Rules!$A$4:$A$204,B303))*(Rules!$A$4:$A$204&lt;&gt;""),0)),"Uncategorised"))</f>
        <v/>
      </c>
      <c r="E303" s="22"/>
      <c r="F303" s="23" t="str">
        <f aca="false">IF(B303="","",IF(E303&lt;&gt;"",E303,D303))</f>
        <v/>
      </c>
    </row>
    <row r="304" customFormat="false" ht="15" hidden="false" customHeight="false" outlineLevel="0" collapsed="false">
      <c r="A304" s="18"/>
      <c r="B304" s="19"/>
      <c r="C304" s="20"/>
      <c r="D304" s="21" t="str">
        <f aca="false" t="array" ref="D304:D304">IF(B304="","",IFERROR(INDEX(Rules!$B$4:$B$204,MATCH(1,ISNUMBER(SEARCH(Rules!$A$4:$A$204,B304))*(Rules!$A$4:$A$204&lt;&gt;""),0)),"Uncategorised"))</f>
        <v/>
      </c>
      <c r="E304" s="22"/>
      <c r="F304" s="23" t="str">
        <f aca="false">IF(B304="","",IF(E304&lt;&gt;"",E304,D304))</f>
        <v/>
      </c>
    </row>
    <row r="305" customFormat="false" ht="15" hidden="false" customHeight="false" outlineLevel="0" collapsed="false">
      <c r="A305" s="18"/>
      <c r="B305" s="19"/>
      <c r="C305" s="20"/>
      <c r="D305" s="21" t="str">
        <f aca="false" t="array" ref="D305:D305">IF(B305="","",IFERROR(INDEX(Rules!$B$4:$B$204,MATCH(1,ISNUMBER(SEARCH(Rules!$A$4:$A$204,B305))*(Rules!$A$4:$A$204&lt;&gt;""),0)),"Uncategorised"))</f>
        <v/>
      </c>
      <c r="E305" s="22"/>
      <c r="F305" s="23" t="str">
        <f aca="false">IF(B305="","",IF(E305&lt;&gt;"",E305,D305))</f>
        <v/>
      </c>
    </row>
    <row r="306" customFormat="false" ht="15" hidden="false" customHeight="false" outlineLevel="0" collapsed="false">
      <c r="A306" s="18"/>
      <c r="B306" s="19"/>
      <c r="C306" s="20"/>
      <c r="D306" s="21" t="str">
        <f aca="false" t="array" ref="D306:D306">IF(B306="","",IFERROR(INDEX(Rules!$B$4:$B$204,MATCH(1,ISNUMBER(SEARCH(Rules!$A$4:$A$204,B306))*(Rules!$A$4:$A$204&lt;&gt;""),0)),"Uncategorised"))</f>
        <v/>
      </c>
      <c r="E306" s="22"/>
      <c r="F306" s="23" t="str">
        <f aca="false">IF(B306="","",IF(E306&lt;&gt;"",E306,D306))</f>
        <v/>
      </c>
    </row>
    <row r="307" customFormat="false" ht="15" hidden="false" customHeight="false" outlineLevel="0" collapsed="false">
      <c r="A307" s="18"/>
      <c r="B307" s="19"/>
      <c r="C307" s="20"/>
      <c r="D307" s="21" t="str">
        <f aca="false" t="array" ref="D307:D307">IF(B307="","",IFERROR(INDEX(Rules!$B$4:$B$204,MATCH(1,ISNUMBER(SEARCH(Rules!$A$4:$A$204,B307))*(Rules!$A$4:$A$204&lt;&gt;""),0)),"Uncategorised"))</f>
        <v/>
      </c>
      <c r="E307" s="22"/>
      <c r="F307" s="23" t="str">
        <f aca="false">IF(B307="","",IF(E307&lt;&gt;"",E307,D307))</f>
        <v/>
      </c>
    </row>
    <row r="308" customFormat="false" ht="15" hidden="false" customHeight="false" outlineLevel="0" collapsed="false">
      <c r="A308" s="18"/>
      <c r="B308" s="19"/>
      <c r="C308" s="20"/>
      <c r="D308" s="21" t="str">
        <f aca="false" t="array" ref="D308:D308">IF(B308="","",IFERROR(INDEX(Rules!$B$4:$B$204,MATCH(1,ISNUMBER(SEARCH(Rules!$A$4:$A$204,B308))*(Rules!$A$4:$A$204&lt;&gt;""),0)),"Uncategorised"))</f>
        <v/>
      </c>
      <c r="E308" s="22"/>
      <c r="F308" s="23" t="str">
        <f aca="false">IF(B308="","",IF(E308&lt;&gt;"",E308,D308))</f>
        <v/>
      </c>
    </row>
    <row r="309" customFormat="false" ht="15" hidden="false" customHeight="false" outlineLevel="0" collapsed="false">
      <c r="A309" s="18"/>
      <c r="B309" s="19"/>
      <c r="C309" s="20"/>
      <c r="D309" s="21" t="str">
        <f aca="false" t="array" ref="D309:D309">IF(B309="","",IFERROR(INDEX(Rules!$B$4:$B$204,MATCH(1,ISNUMBER(SEARCH(Rules!$A$4:$A$204,B309))*(Rules!$A$4:$A$204&lt;&gt;""),0)),"Uncategorised"))</f>
        <v/>
      </c>
      <c r="E309" s="22"/>
      <c r="F309" s="23" t="str">
        <f aca="false">IF(B309="","",IF(E309&lt;&gt;"",E309,D309))</f>
        <v/>
      </c>
    </row>
    <row r="310" customFormat="false" ht="15" hidden="false" customHeight="false" outlineLevel="0" collapsed="false">
      <c r="A310" s="18"/>
      <c r="B310" s="19"/>
      <c r="C310" s="20"/>
      <c r="D310" s="21" t="str">
        <f aca="false" t="array" ref="D310:D310">IF(B310="","",IFERROR(INDEX(Rules!$B$4:$B$204,MATCH(1,ISNUMBER(SEARCH(Rules!$A$4:$A$204,B310))*(Rules!$A$4:$A$204&lt;&gt;""),0)),"Uncategorised"))</f>
        <v/>
      </c>
      <c r="E310" s="22"/>
      <c r="F310" s="23" t="str">
        <f aca="false">IF(B310="","",IF(E310&lt;&gt;"",E310,D310))</f>
        <v/>
      </c>
    </row>
    <row r="311" customFormat="false" ht="15" hidden="false" customHeight="false" outlineLevel="0" collapsed="false">
      <c r="A311" s="18"/>
      <c r="B311" s="19"/>
      <c r="C311" s="20"/>
      <c r="D311" s="21" t="str">
        <f aca="false" t="array" ref="D311:D311">IF(B311="","",IFERROR(INDEX(Rules!$B$4:$B$204,MATCH(1,ISNUMBER(SEARCH(Rules!$A$4:$A$204,B311))*(Rules!$A$4:$A$204&lt;&gt;""),0)),"Uncategorised"))</f>
        <v/>
      </c>
      <c r="E311" s="22"/>
      <c r="F311" s="23" t="str">
        <f aca="false">IF(B311="","",IF(E311&lt;&gt;"",E311,D311))</f>
        <v/>
      </c>
    </row>
    <row r="312" customFormat="false" ht="15" hidden="false" customHeight="false" outlineLevel="0" collapsed="false">
      <c r="A312" s="18"/>
      <c r="B312" s="19"/>
      <c r="C312" s="20"/>
      <c r="D312" s="21" t="str">
        <f aca="false" t="array" ref="D312:D312">IF(B312="","",IFERROR(INDEX(Rules!$B$4:$B$204,MATCH(1,ISNUMBER(SEARCH(Rules!$A$4:$A$204,B312))*(Rules!$A$4:$A$204&lt;&gt;""),0)),"Uncategorised"))</f>
        <v/>
      </c>
      <c r="E312" s="22"/>
      <c r="F312" s="23" t="str">
        <f aca="false">IF(B312="","",IF(E312&lt;&gt;"",E312,D312))</f>
        <v/>
      </c>
    </row>
    <row r="313" customFormat="false" ht="15" hidden="false" customHeight="false" outlineLevel="0" collapsed="false">
      <c r="A313" s="18"/>
      <c r="B313" s="19"/>
      <c r="C313" s="20"/>
      <c r="D313" s="21" t="str">
        <f aca="false" t="array" ref="D313:D313">IF(B313="","",IFERROR(INDEX(Rules!$B$4:$B$204,MATCH(1,ISNUMBER(SEARCH(Rules!$A$4:$A$204,B313))*(Rules!$A$4:$A$204&lt;&gt;""),0)),"Uncategorised"))</f>
        <v/>
      </c>
      <c r="E313" s="22"/>
      <c r="F313" s="23" t="str">
        <f aca="false">IF(B313="","",IF(E313&lt;&gt;"",E313,D313))</f>
        <v/>
      </c>
    </row>
    <row r="314" customFormat="false" ht="15" hidden="false" customHeight="false" outlineLevel="0" collapsed="false">
      <c r="A314" s="18"/>
      <c r="B314" s="19"/>
      <c r="C314" s="20"/>
      <c r="D314" s="21" t="str">
        <f aca="false" t="array" ref="D314:D314">IF(B314="","",IFERROR(INDEX(Rules!$B$4:$B$204,MATCH(1,ISNUMBER(SEARCH(Rules!$A$4:$A$204,B314))*(Rules!$A$4:$A$204&lt;&gt;""),0)),"Uncategorised"))</f>
        <v/>
      </c>
      <c r="E314" s="22"/>
      <c r="F314" s="23" t="str">
        <f aca="false">IF(B314="","",IF(E314&lt;&gt;"",E314,D314))</f>
        <v/>
      </c>
    </row>
    <row r="315" customFormat="false" ht="15" hidden="false" customHeight="false" outlineLevel="0" collapsed="false">
      <c r="A315" s="18"/>
      <c r="B315" s="19"/>
      <c r="C315" s="20"/>
      <c r="D315" s="21" t="str">
        <f aca="false" t="array" ref="D315:D315">IF(B315="","",IFERROR(INDEX(Rules!$B$4:$B$204,MATCH(1,ISNUMBER(SEARCH(Rules!$A$4:$A$204,B315))*(Rules!$A$4:$A$204&lt;&gt;""),0)),"Uncategorised"))</f>
        <v/>
      </c>
      <c r="E315" s="22"/>
      <c r="F315" s="23" t="str">
        <f aca="false">IF(B315="","",IF(E315&lt;&gt;"",E315,D315))</f>
        <v/>
      </c>
    </row>
    <row r="316" customFormat="false" ht="15" hidden="false" customHeight="false" outlineLevel="0" collapsed="false">
      <c r="A316" s="18"/>
      <c r="B316" s="19"/>
      <c r="C316" s="20"/>
      <c r="D316" s="21" t="str">
        <f aca="false" t="array" ref="D316:D316">IF(B316="","",IFERROR(INDEX(Rules!$B$4:$B$204,MATCH(1,ISNUMBER(SEARCH(Rules!$A$4:$A$204,B316))*(Rules!$A$4:$A$204&lt;&gt;""),0)),"Uncategorised"))</f>
        <v/>
      </c>
      <c r="E316" s="22"/>
      <c r="F316" s="23" t="str">
        <f aca="false">IF(B316="","",IF(E316&lt;&gt;"",E316,D316))</f>
        <v/>
      </c>
    </row>
    <row r="317" customFormat="false" ht="15" hidden="false" customHeight="false" outlineLevel="0" collapsed="false">
      <c r="A317" s="18"/>
      <c r="B317" s="19"/>
      <c r="C317" s="20"/>
      <c r="D317" s="21" t="str">
        <f aca="false" t="array" ref="D317:D317">IF(B317="","",IFERROR(INDEX(Rules!$B$4:$B$204,MATCH(1,ISNUMBER(SEARCH(Rules!$A$4:$A$204,B317))*(Rules!$A$4:$A$204&lt;&gt;""),0)),"Uncategorised"))</f>
        <v/>
      </c>
      <c r="E317" s="22"/>
      <c r="F317" s="23" t="str">
        <f aca="false">IF(B317="","",IF(E317&lt;&gt;"",E317,D317))</f>
        <v/>
      </c>
    </row>
    <row r="318" customFormat="false" ht="15" hidden="false" customHeight="false" outlineLevel="0" collapsed="false">
      <c r="A318" s="18"/>
      <c r="B318" s="19"/>
      <c r="C318" s="20"/>
      <c r="D318" s="21" t="str">
        <f aca="false" t="array" ref="D318:D318">IF(B318="","",IFERROR(INDEX(Rules!$B$4:$B$204,MATCH(1,ISNUMBER(SEARCH(Rules!$A$4:$A$204,B318))*(Rules!$A$4:$A$204&lt;&gt;""),0)),"Uncategorised"))</f>
        <v/>
      </c>
      <c r="E318" s="22"/>
      <c r="F318" s="23" t="str">
        <f aca="false">IF(B318="","",IF(E318&lt;&gt;"",E318,D318))</f>
        <v/>
      </c>
    </row>
    <row r="319" customFormat="false" ht="15" hidden="false" customHeight="false" outlineLevel="0" collapsed="false">
      <c r="A319" s="18"/>
      <c r="B319" s="19"/>
      <c r="C319" s="20"/>
      <c r="D319" s="21" t="str">
        <f aca="false" t="array" ref="D319:D319">IF(B319="","",IFERROR(INDEX(Rules!$B$4:$B$204,MATCH(1,ISNUMBER(SEARCH(Rules!$A$4:$A$204,B319))*(Rules!$A$4:$A$204&lt;&gt;""),0)),"Uncategorised"))</f>
        <v/>
      </c>
      <c r="E319" s="22"/>
      <c r="F319" s="23" t="str">
        <f aca="false">IF(B319="","",IF(E319&lt;&gt;"",E319,D319))</f>
        <v/>
      </c>
    </row>
    <row r="320" customFormat="false" ht="15" hidden="false" customHeight="false" outlineLevel="0" collapsed="false">
      <c r="A320" s="18"/>
      <c r="B320" s="19"/>
      <c r="C320" s="20"/>
      <c r="D320" s="21" t="str">
        <f aca="false" t="array" ref="D320:D320">IF(B320="","",IFERROR(INDEX(Rules!$B$4:$B$204,MATCH(1,ISNUMBER(SEARCH(Rules!$A$4:$A$204,B320))*(Rules!$A$4:$A$204&lt;&gt;""),0)),"Uncategorised"))</f>
        <v/>
      </c>
      <c r="E320" s="22"/>
      <c r="F320" s="23" t="str">
        <f aca="false">IF(B320="","",IF(E320&lt;&gt;"",E320,D320))</f>
        <v/>
      </c>
    </row>
    <row r="321" customFormat="false" ht="15" hidden="false" customHeight="false" outlineLevel="0" collapsed="false">
      <c r="A321" s="18"/>
      <c r="B321" s="19"/>
      <c r="C321" s="20"/>
      <c r="D321" s="21" t="str">
        <f aca="false" t="array" ref="D321:D321">IF(B321="","",IFERROR(INDEX(Rules!$B$4:$B$204,MATCH(1,ISNUMBER(SEARCH(Rules!$A$4:$A$204,B321))*(Rules!$A$4:$A$204&lt;&gt;""),0)),"Uncategorised"))</f>
        <v/>
      </c>
      <c r="E321" s="22"/>
      <c r="F321" s="23" t="str">
        <f aca="false">IF(B321="","",IF(E321&lt;&gt;"",E321,D321))</f>
        <v/>
      </c>
    </row>
    <row r="322" customFormat="false" ht="15" hidden="false" customHeight="false" outlineLevel="0" collapsed="false">
      <c r="A322" s="18"/>
      <c r="B322" s="19"/>
      <c r="C322" s="20"/>
      <c r="D322" s="21" t="str">
        <f aca="false" t="array" ref="D322:D322">IF(B322="","",IFERROR(INDEX(Rules!$B$4:$B$204,MATCH(1,ISNUMBER(SEARCH(Rules!$A$4:$A$204,B322))*(Rules!$A$4:$A$204&lt;&gt;""),0)),"Uncategorised"))</f>
        <v/>
      </c>
      <c r="E322" s="22"/>
      <c r="F322" s="23" t="str">
        <f aca="false">IF(B322="","",IF(E322&lt;&gt;"",E322,D322))</f>
        <v/>
      </c>
    </row>
    <row r="323" customFormat="false" ht="15" hidden="false" customHeight="false" outlineLevel="0" collapsed="false">
      <c r="A323" s="18"/>
      <c r="B323" s="19"/>
      <c r="C323" s="20"/>
      <c r="D323" s="21" t="str">
        <f aca="false" t="array" ref="D323:D323">IF(B323="","",IFERROR(INDEX(Rules!$B$4:$B$204,MATCH(1,ISNUMBER(SEARCH(Rules!$A$4:$A$204,B323))*(Rules!$A$4:$A$204&lt;&gt;""),0)),"Uncategorised"))</f>
        <v/>
      </c>
      <c r="E323" s="22"/>
      <c r="F323" s="23" t="str">
        <f aca="false">IF(B323="","",IF(E323&lt;&gt;"",E323,D323))</f>
        <v/>
      </c>
    </row>
    <row r="324" customFormat="false" ht="15" hidden="false" customHeight="false" outlineLevel="0" collapsed="false">
      <c r="A324" s="18"/>
      <c r="B324" s="19"/>
      <c r="C324" s="20"/>
      <c r="D324" s="21" t="str">
        <f aca="false" t="array" ref="D324:D324">IF(B324="","",IFERROR(INDEX(Rules!$B$4:$B$204,MATCH(1,ISNUMBER(SEARCH(Rules!$A$4:$A$204,B324))*(Rules!$A$4:$A$204&lt;&gt;""),0)),"Uncategorised"))</f>
        <v/>
      </c>
      <c r="E324" s="22"/>
      <c r="F324" s="23" t="str">
        <f aca="false">IF(B324="","",IF(E324&lt;&gt;"",E324,D324))</f>
        <v/>
      </c>
    </row>
    <row r="325" customFormat="false" ht="15" hidden="false" customHeight="false" outlineLevel="0" collapsed="false">
      <c r="A325" s="18"/>
      <c r="B325" s="19"/>
      <c r="C325" s="20"/>
      <c r="D325" s="21" t="str">
        <f aca="false" t="array" ref="D325:D325">IF(B325="","",IFERROR(INDEX(Rules!$B$4:$B$204,MATCH(1,ISNUMBER(SEARCH(Rules!$A$4:$A$204,B325))*(Rules!$A$4:$A$204&lt;&gt;""),0)),"Uncategorised"))</f>
        <v/>
      </c>
      <c r="E325" s="22"/>
      <c r="F325" s="23" t="str">
        <f aca="false">IF(B325="","",IF(E325&lt;&gt;"",E325,D325))</f>
        <v/>
      </c>
    </row>
    <row r="326" customFormat="false" ht="15" hidden="false" customHeight="false" outlineLevel="0" collapsed="false">
      <c r="A326" s="18"/>
      <c r="B326" s="19"/>
      <c r="C326" s="20"/>
      <c r="D326" s="21" t="str">
        <f aca="false" t="array" ref="D326:D326">IF(B326="","",IFERROR(INDEX(Rules!$B$4:$B$204,MATCH(1,ISNUMBER(SEARCH(Rules!$A$4:$A$204,B326))*(Rules!$A$4:$A$204&lt;&gt;""),0)),"Uncategorised"))</f>
        <v/>
      </c>
      <c r="E326" s="22"/>
      <c r="F326" s="23" t="str">
        <f aca="false">IF(B326="","",IF(E326&lt;&gt;"",E326,D326))</f>
        <v/>
      </c>
    </row>
    <row r="327" customFormat="false" ht="15" hidden="false" customHeight="false" outlineLevel="0" collapsed="false">
      <c r="A327" s="18"/>
      <c r="B327" s="19"/>
      <c r="C327" s="20"/>
      <c r="D327" s="21" t="str">
        <f aca="false" t="array" ref="D327:D327">IF(B327="","",IFERROR(INDEX(Rules!$B$4:$B$204,MATCH(1,ISNUMBER(SEARCH(Rules!$A$4:$A$204,B327))*(Rules!$A$4:$A$204&lt;&gt;""),0)),"Uncategorised"))</f>
        <v/>
      </c>
      <c r="E327" s="22"/>
      <c r="F327" s="23" t="str">
        <f aca="false">IF(B327="","",IF(E327&lt;&gt;"",E327,D327))</f>
        <v/>
      </c>
    </row>
    <row r="328" customFormat="false" ht="15" hidden="false" customHeight="false" outlineLevel="0" collapsed="false">
      <c r="A328" s="18"/>
      <c r="B328" s="19"/>
      <c r="C328" s="20"/>
      <c r="D328" s="21" t="str">
        <f aca="false" t="array" ref="D328:D328">IF(B328="","",IFERROR(INDEX(Rules!$B$4:$B$204,MATCH(1,ISNUMBER(SEARCH(Rules!$A$4:$A$204,B328))*(Rules!$A$4:$A$204&lt;&gt;""),0)),"Uncategorised"))</f>
        <v/>
      </c>
      <c r="E328" s="22"/>
      <c r="F328" s="23" t="str">
        <f aca="false">IF(B328="","",IF(E328&lt;&gt;"",E328,D328))</f>
        <v/>
      </c>
    </row>
    <row r="329" customFormat="false" ht="15" hidden="false" customHeight="false" outlineLevel="0" collapsed="false">
      <c r="A329" s="18"/>
      <c r="B329" s="19"/>
      <c r="C329" s="20"/>
      <c r="D329" s="21" t="str">
        <f aca="false" t="array" ref="D329:D329">IF(B329="","",IFERROR(INDEX(Rules!$B$4:$B$204,MATCH(1,ISNUMBER(SEARCH(Rules!$A$4:$A$204,B329))*(Rules!$A$4:$A$204&lt;&gt;""),0)),"Uncategorised"))</f>
        <v/>
      </c>
      <c r="E329" s="22"/>
      <c r="F329" s="23" t="str">
        <f aca="false">IF(B329="","",IF(E329&lt;&gt;"",E329,D329))</f>
        <v/>
      </c>
    </row>
    <row r="330" customFormat="false" ht="15" hidden="false" customHeight="false" outlineLevel="0" collapsed="false">
      <c r="A330" s="18"/>
      <c r="B330" s="19"/>
      <c r="C330" s="20"/>
      <c r="D330" s="21" t="str">
        <f aca="false" t="array" ref="D330:D330">IF(B330="","",IFERROR(INDEX(Rules!$B$4:$B$204,MATCH(1,ISNUMBER(SEARCH(Rules!$A$4:$A$204,B330))*(Rules!$A$4:$A$204&lt;&gt;""),0)),"Uncategorised"))</f>
        <v/>
      </c>
      <c r="E330" s="22"/>
      <c r="F330" s="23" t="str">
        <f aca="false">IF(B330="","",IF(E330&lt;&gt;"",E330,D330))</f>
        <v/>
      </c>
    </row>
    <row r="331" customFormat="false" ht="15" hidden="false" customHeight="false" outlineLevel="0" collapsed="false">
      <c r="A331" s="18"/>
      <c r="B331" s="19"/>
      <c r="C331" s="20"/>
      <c r="D331" s="21" t="str">
        <f aca="false" t="array" ref="D331:D331">IF(B331="","",IFERROR(INDEX(Rules!$B$4:$B$204,MATCH(1,ISNUMBER(SEARCH(Rules!$A$4:$A$204,B331))*(Rules!$A$4:$A$204&lt;&gt;""),0)),"Uncategorised"))</f>
        <v/>
      </c>
      <c r="E331" s="22"/>
      <c r="F331" s="23" t="str">
        <f aca="false">IF(B331="","",IF(E331&lt;&gt;"",E331,D331))</f>
        <v/>
      </c>
    </row>
    <row r="332" customFormat="false" ht="15" hidden="false" customHeight="false" outlineLevel="0" collapsed="false">
      <c r="A332" s="18"/>
      <c r="B332" s="19"/>
      <c r="C332" s="20"/>
      <c r="D332" s="21" t="str">
        <f aca="false" t="array" ref="D332:D332">IF(B332="","",IFERROR(INDEX(Rules!$B$4:$B$204,MATCH(1,ISNUMBER(SEARCH(Rules!$A$4:$A$204,B332))*(Rules!$A$4:$A$204&lt;&gt;""),0)),"Uncategorised"))</f>
        <v/>
      </c>
      <c r="E332" s="22"/>
      <c r="F332" s="23" t="str">
        <f aca="false">IF(B332="","",IF(E332&lt;&gt;"",E332,D332))</f>
        <v/>
      </c>
    </row>
    <row r="333" customFormat="false" ht="15" hidden="false" customHeight="false" outlineLevel="0" collapsed="false">
      <c r="A333" s="18"/>
      <c r="B333" s="19"/>
      <c r="C333" s="20"/>
      <c r="D333" s="21" t="str">
        <f aca="false" t="array" ref="D333:D333">IF(B333="","",IFERROR(INDEX(Rules!$B$4:$B$204,MATCH(1,ISNUMBER(SEARCH(Rules!$A$4:$A$204,B333))*(Rules!$A$4:$A$204&lt;&gt;""),0)),"Uncategorised"))</f>
        <v/>
      </c>
      <c r="E333" s="22"/>
      <c r="F333" s="23" t="str">
        <f aca="false">IF(B333="","",IF(E333&lt;&gt;"",E333,D333))</f>
        <v/>
      </c>
    </row>
    <row r="334" customFormat="false" ht="15" hidden="false" customHeight="false" outlineLevel="0" collapsed="false">
      <c r="A334" s="18"/>
      <c r="B334" s="19"/>
      <c r="C334" s="20"/>
      <c r="D334" s="21" t="str">
        <f aca="false" t="array" ref="D334:D334">IF(B334="","",IFERROR(INDEX(Rules!$B$4:$B$204,MATCH(1,ISNUMBER(SEARCH(Rules!$A$4:$A$204,B334))*(Rules!$A$4:$A$204&lt;&gt;""),0)),"Uncategorised"))</f>
        <v/>
      </c>
      <c r="E334" s="22"/>
      <c r="F334" s="23" t="str">
        <f aca="false">IF(B334="","",IF(E334&lt;&gt;"",E334,D334))</f>
        <v/>
      </c>
    </row>
    <row r="335" customFormat="false" ht="15" hidden="false" customHeight="false" outlineLevel="0" collapsed="false">
      <c r="A335" s="18"/>
      <c r="B335" s="19"/>
      <c r="C335" s="20"/>
      <c r="D335" s="21" t="str">
        <f aca="false" t="array" ref="D335:D335">IF(B335="","",IFERROR(INDEX(Rules!$B$4:$B$204,MATCH(1,ISNUMBER(SEARCH(Rules!$A$4:$A$204,B335))*(Rules!$A$4:$A$204&lt;&gt;""),0)),"Uncategorised"))</f>
        <v/>
      </c>
      <c r="E335" s="22"/>
      <c r="F335" s="23" t="str">
        <f aca="false">IF(B335="","",IF(E335&lt;&gt;"",E335,D335))</f>
        <v/>
      </c>
    </row>
    <row r="336" customFormat="false" ht="15" hidden="false" customHeight="false" outlineLevel="0" collapsed="false">
      <c r="A336" s="18"/>
      <c r="B336" s="19"/>
      <c r="C336" s="20"/>
      <c r="D336" s="21" t="str">
        <f aca="false" t="array" ref="D336:D336">IF(B336="","",IFERROR(INDEX(Rules!$B$4:$B$204,MATCH(1,ISNUMBER(SEARCH(Rules!$A$4:$A$204,B336))*(Rules!$A$4:$A$204&lt;&gt;""),0)),"Uncategorised"))</f>
        <v/>
      </c>
      <c r="E336" s="22"/>
      <c r="F336" s="23" t="str">
        <f aca="false">IF(B336="","",IF(E336&lt;&gt;"",E336,D336))</f>
        <v/>
      </c>
    </row>
    <row r="337" customFormat="false" ht="15" hidden="false" customHeight="false" outlineLevel="0" collapsed="false">
      <c r="A337" s="18"/>
      <c r="B337" s="19"/>
      <c r="C337" s="20"/>
      <c r="D337" s="21" t="str">
        <f aca="false" t="array" ref="D337:D337">IF(B337="","",IFERROR(INDEX(Rules!$B$4:$B$204,MATCH(1,ISNUMBER(SEARCH(Rules!$A$4:$A$204,B337))*(Rules!$A$4:$A$204&lt;&gt;""),0)),"Uncategorised"))</f>
        <v/>
      </c>
      <c r="E337" s="22"/>
      <c r="F337" s="23" t="str">
        <f aca="false">IF(B337="","",IF(E337&lt;&gt;"",E337,D337))</f>
        <v/>
      </c>
    </row>
    <row r="338" customFormat="false" ht="15" hidden="false" customHeight="false" outlineLevel="0" collapsed="false">
      <c r="A338" s="18"/>
      <c r="B338" s="19"/>
      <c r="C338" s="20"/>
      <c r="D338" s="21" t="str">
        <f aca="false" t="array" ref="D338:D338">IF(B338="","",IFERROR(INDEX(Rules!$B$4:$B$204,MATCH(1,ISNUMBER(SEARCH(Rules!$A$4:$A$204,B338))*(Rules!$A$4:$A$204&lt;&gt;""),0)),"Uncategorised"))</f>
        <v/>
      </c>
      <c r="E338" s="22"/>
      <c r="F338" s="23" t="str">
        <f aca="false">IF(B338="","",IF(E338&lt;&gt;"",E338,D338))</f>
        <v/>
      </c>
    </row>
    <row r="339" customFormat="false" ht="15" hidden="false" customHeight="false" outlineLevel="0" collapsed="false">
      <c r="A339" s="18"/>
      <c r="B339" s="19"/>
      <c r="C339" s="20"/>
      <c r="D339" s="21" t="str">
        <f aca="false" t="array" ref="D339:D339">IF(B339="","",IFERROR(INDEX(Rules!$B$4:$B$204,MATCH(1,ISNUMBER(SEARCH(Rules!$A$4:$A$204,B339))*(Rules!$A$4:$A$204&lt;&gt;""),0)),"Uncategorised"))</f>
        <v/>
      </c>
      <c r="E339" s="22"/>
      <c r="F339" s="23" t="str">
        <f aca="false">IF(B339="","",IF(E339&lt;&gt;"",E339,D339))</f>
        <v/>
      </c>
    </row>
    <row r="340" customFormat="false" ht="15" hidden="false" customHeight="false" outlineLevel="0" collapsed="false">
      <c r="A340" s="18"/>
      <c r="B340" s="19"/>
      <c r="C340" s="20"/>
      <c r="D340" s="21" t="str">
        <f aca="false" t="array" ref="D340:D340">IF(B340="","",IFERROR(INDEX(Rules!$B$4:$B$204,MATCH(1,ISNUMBER(SEARCH(Rules!$A$4:$A$204,B340))*(Rules!$A$4:$A$204&lt;&gt;""),0)),"Uncategorised"))</f>
        <v/>
      </c>
      <c r="E340" s="22"/>
      <c r="F340" s="23" t="str">
        <f aca="false">IF(B340="","",IF(E340&lt;&gt;"",E340,D340))</f>
        <v/>
      </c>
    </row>
    <row r="341" customFormat="false" ht="15" hidden="false" customHeight="false" outlineLevel="0" collapsed="false">
      <c r="A341" s="18"/>
      <c r="B341" s="19"/>
      <c r="C341" s="20"/>
      <c r="D341" s="21" t="str">
        <f aca="false" t="array" ref="D341:D341">IF(B341="","",IFERROR(INDEX(Rules!$B$4:$B$204,MATCH(1,ISNUMBER(SEARCH(Rules!$A$4:$A$204,B341))*(Rules!$A$4:$A$204&lt;&gt;""),0)),"Uncategorised"))</f>
        <v/>
      </c>
      <c r="E341" s="22"/>
      <c r="F341" s="23" t="str">
        <f aca="false">IF(B341="","",IF(E341&lt;&gt;"",E341,D341))</f>
        <v/>
      </c>
    </row>
    <row r="342" customFormat="false" ht="15" hidden="false" customHeight="false" outlineLevel="0" collapsed="false">
      <c r="A342" s="18"/>
      <c r="B342" s="19"/>
      <c r="C342" s="20"/>
      <c r="D342" s="21" t="str">
        <f aca="false" t="array" ref="D342:D342">IF(B342="","",IFERROR(INDEX(Rules!$B$4:$B$204,MATCH(1,ISNUMBER(SEARCH(Rules!$A$4:$A$204,B342))*(Rules!$A$4:$A$204&lt;&gt;""),0)),"Uncategorised"))</f>
        <v/>
      </c>
      <c r="E342" s="22"/>
      <c r="F342" s="23" t="str">
        <f aca="false">IF(B342="","",IF(E342&lt;&gt;"",E342,D342))</f>
        <v/>
      </c>
    </row>
    <row r="343" customFormat="false" ht="15" hidden="false" customHeight="false" outlineLevel="0" collapsed="false">
      <c r="A343" s="18"/>
      <c r="B343" s="19"/>
      <c r="C343" s="20"/>
      <c r="D343" s="21" t="str">
        <f aca="false" t="array" ref="D343:D343">IF(B343="","",IFERROR(INDEX(Rules!$B$4:$B$204,MATCH(1,ISNUMBER(SEARCH(Rules!$A$4:$A$204,B343))*(Rules!$A$4:$A$204&lt;&gt;""),0)),"Uncategorised"))</f>
        <v/>
      </c>
      <c r="E343" s="22"/>
      <c r="F343" s="23" t="str">
        <f aca="false">IF(B343="","",IF(E343&lt;&gt;"",E343,D343))</f>
        <v/>
      </c>
    </row>
    <row r="344" customFormat="false" ht="15" hidden="false" customHeight="false" outlineLevel="0" collapsed="false">
      <c r="A344" s="18"/>
      <c r="B344" s="19"/>
      <c r="C344" s="20"/>
      <c r="D344" s="21" t="str">
        <f aca="false" t="array" ref="D344:D344">IF(B344="","",IFERROR(INDEX(Rules!$B$4:$B$204,MATCH(1,ISNUMBER(SEARCH(Rules!$A$4:$A$204,B344))*(Rules!$A$4:$A$204&lt;&gt;""),0)),"Uncategorised"))</f>
        <v/>
      </c>
      <c r="E344" s="22"/>
      <c r="F344" s="23" t="str">
        <f aca="false">IF(B344="","",IF(E344&lt;&gt;"",E344,D344))</f>
        <v/>
      </c>
    </row>
    <row r="345" customFormat="false" ht="15" hidden="false" customHeight="false" outlineLevel="0" collapsed="false">
      <c r="A345" s="18"/>
      <c r="B345" s="19"/>
      <c r="C345" s="20"/>
      <c r="D345" s="21" t="str">
        <f aca="false" t="array" ref="D345:D345">IF(B345="","",IFERROR(INDEX(Rules!$B$4:$B$204,MATCH(1,ISNUMBER(SEARCH(Rules!$A$4:$A$204,B345))*(Rules!$A$4:$A$204&lt;&gt;""),0)),"Uncategorised"))</f>
        <v/>
      </c>
      <c r="E345" s="22"/>
      <c r="F345" s="23" t="str">
        <f aca="false">IF(B345="","",IF(E345&lt;&gt;"",E345,D345))</f>
        <v/>
      </c>
    </row>
    <row r="346" customFormat="false" ht="15" hidden="false" customHeight="false" outlineLevel="0" collapsed="false">
      <c r="A346" s="18"/>
      <c r="B346" s="19"/>
      <c r="C346" s="20"/>
      <c r="D346" s="21" t="str">
        <f aca="false" t="array" ref="D346:D346">IF(B346="","",IFERROR(INDEX(Rules!$B$4:$B$204,MATCH(1,ISNUMBER(SEARCH(Rules!$A$4:$A$204,B346))*(Rules!$A$4:$A$204&lt;&gt;""),0)),"Uncategorised"))</f>
        <v/>
      </c>
      <c r="E346" s="22"/>
      <c r="F346" s="23" t="str">
        <f aca="false">IF(B346="","",IF(E346&lt;&gt;"",E346,D346))</f>
        <v/>
      </c>
    </row>
    <row r="347" customFormat="false" ht="15" hidden="false" customHeight="false" outlineLevel="0" collapsed="false">
      <c r="A347" s="18"/>
      <c r="B347" s="19"/>
      <c r="C347" s="20"/>
      <c r="D347" s="21" t="str">
        <f aca="false" t="array" ref="D347:D347">IF(B347="","",IFERROR(INDEX(Rules!$B$4:$B$204,MATCH(1,ISNUMBER(SEARCH(Rules!$A$4:$A$204,B347))*(Rules!$A$4:$A$204&lt;&gt;""),0)),"Uncategorised"))</f>
        <v/>
      </c>
      <c r="E347" s="22"/>
      <c r="F347" s="23" t="str">
        <f aca="false">IF(B347="","",IF(E347&lt;&gt;"",E347,D347))</f>
        <v/>
      </c>
    </row>
    <row r="348" customFormat="false" ht="15" hidden="false" customHeight="false" outlineLevel="0" collapsed="false">
      <c r="A348" s="18"/>
      <c r="B348" s="19"/>
      <c r="C348" s="20"/>
      <c r="D348" s="21" t="str">
        <f aca="false" t="array" ref="D348:D348">IF(B348="","",IFERROR(INDEX(Rules!$B$4:$B$204,MATCH(1,ISNUMBER(SEARCH(Rules!$A$4:$A$204,B348))*(Rules!$A$4:$A$204&lt;&gt;""),0)),"Uncategorised"))</f>
        <v/>
      </c>
      <c r="E348" s="22"/>
      <c r="F348" s="23" t="str">
        <f aca="false">IF(B348="","",IF(E348&lt;&gt;"",E348,D348))</f>
        <v/>
      </c>
    </row>
    <row r="349" customFormat="false" ht="15" hidden="false" customHeight="false" outlineLevel="0" collapsed="false">
      <c r="A349" s="18"/>
      <c r="B349" s="19"/>
      <c r="C349" s="20"/>
      <c r="D349" s="21" t="str">
        <f aca="false" t="array" ref="D349:D349">IF(B349="","",IFERROR(INDEX(Rules!$B$4:$B$204,MATCH(1,ISNUMBER(SEARCH(Rules!$A$4:$A$204,B349))*(Rules!$A$4:$A$204&lt;&gt;""),0)),"Uncategorised"))</f>
        <v/>
      </c>
      <c r="E349" s="22"/>
      <c r="F349" s="23" t="str">
        <f aca="false">IF(B349="","",IF(E349&lt;&gt;"",E349,D349))</f>
        <v/>
      </c>
    </row>
    <row r="350" customFormat="false" ht="15" hidden="false" customHeight="false" outlineLevel="0" collapsed="false">
      <c r="A350" s="18"/>
      <c r="B350" s="19"/>
      <c r="C350" s="20"/>
      <c r="D350" s="21" t="str">
        <f aca="false" t="array" ref="D350:D350">IF(B350="","",IFERROR(INDEX(Rules!$B$4:$B$204,MATCH(1,ISNUMBER(SEARCH(Rules!$A$4:$A$204,B350))*(Rules!$A$4:$A$204&lt;&gt;""),0)),"Uncategorised"))</f>
        <v/>
      </c>
      <c r="E350" s="22"/>
      <c r="F350" s="23" t="str">
        <f aca="false">IF(B350="","",IF(E350&lt;&gt;"",E350,D350))</f>
        <v/>
      </c>
    </row>
    <row r="351" customFormat="false" ht="15" hidden="false" customHeight="false" outlineLevel="0" collapsed="false">
      <c r="A351" s="18"/>
      <c r="B351" s="19"/>
      <c r="C351" s="20"/>
      <c r="D351" s="21" t="str">
        <f aca="false" t="array" ref="D351:D351">IF(B351="","",IFERROR(INDEX(Rules!$B$4:$B$204,MATCH(1,ISNUMBER(SEARCH(Rules!$A$4:$A$204,B351))*(Rules!$A$4:$A$204&lt;&gt;""),0)),"Uncategorised"))</f>
        <v/>
      </c>
      <c r="E351" s="22"/>
      <c r="F351" s="23" t="str">
        <f aca="false">IF(B351="","",IF(E351&lt;&gt;"",E351,D351))</f>
        <v/>
      </c>
    </row>
    <row r="352" customFormat="false" ht="15" hidden="false" customHeight="false" outlineLevel="0" collapsed="false">
      <c r="A352" s="18"/>
      <c r="B352" s="19"/>
      <c r="C352" s="20"/>
      <c r="D352" s="21" t="str">
        <f aca="false" t="array" ref="D352:D352">IF(B352="","",IFERROR(INDEX(Rules!$B$4:$B$204,MATCH(1,ISNUMBER(SEARCH(Rules!$A$4:$A$204,B352))*(Rules!$A$4:$A$204&lt;&gt;""),0)),"Uncategorised"))</f>
        <v/>
      </c>
      <c r="E352" s="22"/>
      <c r="F352" s="23" t="str">
        <f aca="false">IF(B352="","",IF(E352&lt;&gt;"",E352,D352))</f>
        <v/>
      </c>
    </row>
    <row r="353" customFormat="false" ht="15" hidden="false" customHeight="false" outlineLevel="0" collapsed="false">
      <c r="A353" s="18"/>
      <c r="B353" s="19"/>
      <c r="C353" s="20"/>
      <c r="D353" s="21" t="str">
        <f aca="false" t="array" ref="D353:D353">IF(B353="","",IFERROR(INDEX(Rules!$B$4:$B$204,MATCH(1,ISNUMBER(SEARCH(Rules!$A$4:$A$204,B353))*(Rules!$A$4:$A$204&lt;&gt;""),0)),"Uncategorised"))</f>
        <v/>
      </c>
      <c r="E353" s="22"/>
      <c r="F353" s="23" t="str">
        <f aca="false">IF(B353="","",IF(E353&lt;&gt;"",E353,D353))</f>
        <v/>
      </c>
    </row>
    <row r="354" customFormat="false" ht="15" hidden="false" customHeight="false" outlineLevel="0" collapsed="false">
      <c r="A354" s="18"/>
      <c r="B354" s="19"/>
      <c r="C354" s="20"/>
      <c r="D354" s="21" t="str">
        <f aca="false" t="array" ref="D354:D354">IF(B354="","",IFERROR(INDEX(Rules!$B$4:$B$204,MATCH(1,ISNUMBER(SEARCH(Rules!$A$4:$A$204,B354))*(Rules!$A$4:$A$204&lt;&gt;""),0)),"Uncategorised"))</f>
        <v/>
      </c>
      <c r="E354" s="22"/>
      <c r="F354" s="23" t="str">
        <f aca="false">IF(B354="","",IF(E354&lt;&gt;"",E354,D354))</f>
        <v/>
      </c>
    </row>
    <row r="355" customFormat="false" ht="15" hidden="false" customHeight="false" outlineLevel="0" collapsed="false">
      <c r="A355" s="18"/>
      <c r="B355" s="19"/>
      <c r="C355" s="20"/>
      <c r="D355" s="21" t="str">
        <f aca="false" t="array" ref="D355:D355">IF(B355="","",IFERROR(INDEX(Rules!$B$4:$B$204,MATCH(1,ISNUMBER(SEARCH(Rules!$A$4:$A$204,B355))*(Rules!$A$4:$A$204&lt;&gt;""),0)),"Uncategorised"))</f>
        <v/>
      </c>
      <c r="E355" s="22"/>
      <c r="F355" s="23" t="str">
        <f aca="false">IF(B355="","",IF(E355&lt;&gt;"",E355,D355))</f>
        <v/>
      </c>
    </row>
    <row r="356" customFormat="false" ht="15" hidden="false" customHeight="false" outlineLevel="0" collapsed="false">
      <c r="A356" s="18"/>
      <c r="B356" s="19"/>
      <c r="C356" s="20"/>
      <c r="D356" s="21" t="str">
        <f aca="false" t="array" ref="D356:D356">IF(B356="","",IFERROR(INDEX(Rules!$B$4:$B$204,MATCH(1,ISNUMBER(SEARCH(Rules!$A$4:$A$204,B356))*(Rules!$A$4:$A$204&lt;&gt;""),0)),"Uncategorised"))</f>
        <v/>
      </c>
      <c r="E356" s="22"/>
      <c r="F356" s="23" t="str">
        <f aca="false">IF(B356="","",IF(E356&lt;&gt;"",E356,D356))</f>
        <v/>
      </c>
    </row>
    <row r="357" customFormat="false" ht="15" hidden="false" customHeight="false" outlineLevel="0" collapsed="false">
      <c r="A357" s="18"/>
      <c r="B357" s="19"/>
      <c r="C357" s="20"/>
      <c r="D357" s="21" t="str">
        <f aca="false" t="array" ref="D357:D357">IF(B357="","",IFERROR(INDEX(Rules!$B$4:$B$204,MATCH(1,ISNUMBER(SEARCH(Rules!$A$4:$A$204,B357))*(Rules!$A$4:$A$204&lt;&gt;""),0)),"Uncategorised"))</f>
        <v/>
      </c>
      <c r="E357" s="22"/>
      <c r="F357" s="23" t="str">
        <f aca="false">IF(B357="","",IF(E357&lt;&gt;"",E357,D357))</f>
        <v/>
      </c>
    </row>
    <row r="358" customFormat="false" ht="15" hidden="false" customHeight="false" outlineLevel="0" collapsed="false">
      <c r="A358" s="18"/>
      <c r="B358" s="19"/>
      <c r="C358" s="20"/>
      <c r="D358" s="21" t="str">
        <f aca="false" t="array" ref="D358:D358">IF(B358="","",IFERROR(INDEX(Rules!$B$4:$B$204,MATCH(1,ISNUMBER(SEARCH(Rules!$A$4:$A$204,B358))*(Rules!$A$4:$A$204&lt;&gt;""),0)),"Uncategorised"))</f>
        <v/>
      </c>
      <c r="E358" s="22"/>
      <c r="F358" s="23" t="str">
        <f aca="false">IF(B358="","",IF(E358&lt;&gt;"",E358,D358))</f>
        <v/>
      </c>
    </row>
    <row r="359" customFormat="false" ht="15" hidden="false" customHeight="false" outlineLevel="0" collapsed="false">
      <c r="A359" s="18"/>
      <c r="B359" s="19"/>
      <c r="C359" s="20"/>
      <c r="D359" s="21" t="str">
        <f aca="false" t="array" ref="D359:D359">IF(B359="","",IFERROR(INDEX(Rules!$B$4:$B$204,MATCH(1,ISNUMBER(SEARCH(Rules!$A$4:$A$204,B359))*(Rules!$A$4:$A$204&lt;&gt;""),0)),"Uncategorised"))</f>
        <v/>
      </c>
      <c r="E359" s="22"/>
      <c r="F359" s="23" t="str">
        <f aca="false">IF(B359="","",IF(E359&lt;&gt;"",E359,D359))</f>
        <v/>
      </c>
    </row>
    <row r="360" customFormat="false" ht="15" hidden="false" customHeight="false" outlineLevel="0" collapsed="false">
      <c r="A360" s="18"/>
      <c r="B360" s="19"/>
      <c r="C360" s="20"/>
      <c r="D360" s="21" t="str">
        <f aca="false" t="array" ref="D360:D360">IF(B360="","",IFERROR(INDEX(Rules!$B$4:$B$204,MATCH(1,ISNUMBER(SEARCH(Rules!$A$4:$A$204,B360))*(Rules!$A$4:$A$204&lt;&gt;""),0)),"Uncategorised"))</f>
        <v/>
      </c>
      <c r="E360" s="22"/>
      <c r="F360" s="23" t="str">
        <f aca="false">IF(B360="","",IF(E360&lt;&gt;"",E360,D360))</f>
        <v/>
      </c>
    </row>
    <row r="361" customFormat="false" ht="15" hidden="false" customHeight="false" outlineLevel="0" collapsed="false">
      <c r="A361" s="18"/>
      <c r="B361" s="19"/>
      <c r="C361" s="20"/>
      <c r="D361" s="21" t="str">
        <f aca="false" t="array" ref="D361:D361">IF(B361="","",IFERROR(INDEX(Rules!$B$4:$B$204,MATCH(1,ISNUMBER(SEARCH(Rules!$A$4:$A$204,B361))*(Rules!$A$4:$A$204&lt;&gt;""),0)),"Uncategorised"))</f>
        <v/>
      </c>
      <c r="E361" s="22"/>
      <c r="F361" s="23" t="str">
        <f aca="false">IF(B361="","",IF(E361&lt;&gt;"",E361,D361))</f>
        <v/>
      </c>
    </row>
    <row r="362" customFormat="false" ht="15" hidden="false" customHeight="false" outlineLevel="0" collapsed="false">
      <c r="A362" s="18"/>
      <c r="B362" s="19"/>
      <c r="C362" s="20"/>
      <c r="D362" s="21" t="str">
        <f aca="false" t="array" ref="D362:D362">IF(B362="","",IFERROR(INDEX(Rules!$B$4:$B$204,MATCH(1,ISNUMBER(SEARCH(Rules!$A$4:$A$204,B362))*(Rules!$A$4:$A$204&lt;&gt;""),0)),"Uncategorised"))</f>
        <v/>
      </c>
      <c r="E362" s="22"/>
      <c r="F362" s="23" t="str">
        <f aca="false">IF(B362="","",IF(E362&lt;&gt;"",E362,D362))</f>
        <v/>
      </c>
    </row>
    <row r="363" customFormat="false" ht="15" hidden="false" customHeight="false" outlineLevel="0" collapsed="false">
      <c r="A363" s="18"/>
      <c r="B363" s="19"/>
      <c r="C363" s="20"/>
      <c r="D363" s="21" t="str">
        <f aca="false" t="array" ref="D363:D363">IF(B363="","",IFERROR(INDEX(Rules!$B$4:$B$204,MATCH(1,ISNUMBER(SEARCH(Rules!$A$4:$A$204,B363))*(Rules!$A$4:$A$204&lt;&gt;""),0)),"Uncategorised"))</f>
        <v/>
      </c>
      <c r="E363" s="22"/>
      <c r="F363" s="23" t="str">
        <f aca="false">IF(B363="","",IF(E363&lt;&gt;"",E363,D363))</f>
        <v/>
      </c>
    </row>
    <row r="364" customFormat="false" ht="15" hidden="false" customHeight="false" outlineLevel="0" collapsed="false">
      <c r="A364" s="18"/>
      <c r="B364" s="19"/>
      <c r="C364" s="20"/>
      <c r="D364" s="21" t="str">
        <f aca="false" t="array" ref="D364:D364">IF(B364="","",IFERROR(INDEX(Rules!$B$4:$B$204,MATCH(1,ISNUMBER(SEARCH(Rules!$A$4:$A$204,B364))*(Rules!$A$4:$A$204&lt;&gt;""),0)),"Uncategorised"))</f>
        <v/>
      </c>
      <c r="E364" s="22"/>
      <c r="F364" s="23" t="str">
        <f aca="false">IF(B364="","",IF(E364&lt;&gt;"",E364,D364))</f>
        <v/>
      </c>
    </row>
    <row r="365" customFormat="false" ht="15" hidden="false" customHeight="false" outlineLevel="0" collapsed="false">
      <c r="A365" s="18"/>
      <c r="B365" s="19"/>
      <c r="C365" s="20"/>
      <c r="D365" s="21" t="str">
        <f aca="false" t="array" ref="D365:D365">IF(B365="","",IFERROR(INDEX(Rules!$B$4:$B$204,MATCH(1,ISNUMBER(SEARCH(Rules!$A$4:$A$204,B365))*(Rules!$A$4:$A$204&lt;&gt;""),0)),"Uncategorised"))</f>
        <v/>
      </c>
      <c r="E365" s="22"/>
      <c r="F365" s="23" t="str">
        <f aca="false">IF(B365="","",IF(E365&lt;&gt;"",E365,D365))</f>
        <v/>
      </c>
    </row>
    <row r="366" customFormat="false" ht="15" hidden="false" customHeight="false" outlineLevel="0" collapsed="false">
      <c r="A366" s="18"/>
      <c r="B366" s="19"/>
      <c r="C366" s="20"/>
      <c r="D366" s="21" t="str">
        <f aca="false" t="array" ref="D366:D366">IF(B366="","",IFERROR(INDEX(Rules!$B$4:$B$204,MATCH(1,ISNUMBER(SEARCH(Rules!$A$4:$A$204,B366))*(Rules!$A$4:$A$204&lt;&gt;""),0)),"Uncategorised"))</f>
        <v/>
      </c>
      <c r="E366" s="22"/>
      <c r="F366" s="23" t="str">
        <f aca="false">IF(B366="","",IF(E366&lt;&gt;"",E366,D366))</f>
        <v/>
      </c>
    </row>
    <row r="367" customFormat="false" ht="15" hidden="false" customHeight="false" outlineLevel="0" collapsed="false">
      <c r="A367" s="18"/>
      <c r="B367" s="19"/>
      <c r="C367" s="20"/>
      <c r="D367" s="21" t="str">
        <f aca="false" t="array" ref="D367:D367">IF(B367="","",IFERROR(INDEX(Rules!$B$4:$B$204,MATCH(1,ISNUMBER(SEARCH(Rules!$A$4:$A$204,B367))*(Rules!$A$4:$A$204&lt;&gt;""),0)),"Uncategorised"))</f>
        <v/>
      </c>
      <c r="E367" s="22"/>
      <c r="F367" s="23" t="str">
        <f aca="false">IF(B367="","",IF(E367&lt;&gt;"",E367,D367))</f>
        <v/>
      </c>
    </row>
    <row r="368" customFormat="false" ht="15" hidden="false" customHeight="false" outlineLevel="0" collapsed="false">
      <c r="A368" s="18"/>
      <c r="B368" s="19"/>
      <c r="C368" s="20"/>
      <c r="D368" s="21" t="str">
        <f aca="false" t="array" ref="D368:D368">IF(B368="","",IFERROR(INDEX(Rules!$B$4:$B$204,MATCH(1,ISNUMBER(SEARCH(Rules!$A$4:$A$204,B368))*(Rules!$A$4:$A$204&lt;&gt;""),0)),"Uncategorised"))</f>
        <v/>
      </c>
      <c r="E368" s="22"/>
      <c r="F368" s="23" t="str">
        <f aca="false">IF(B368="","",IF(E368&lt;&gt;"",E368,D368))</f>
        <v/>
      </c>
    </row>
    <row r="369" customFormat="false" ht="15" hidden="false" customHeight="false" outlineLevel="0" collapsed="false">
      <c r="A369" s="18"/>
      <c r="B369" s="19"/>
      <c r="C369" s="20"/>
      <c r="D369" s="21" t="str">
        <f aca="false" t="array" ref="D369:D369">IF(B369="","",IFERROR(INDEX(Rules!$B$4:$B$204,MATCH(1,ISNUMBER(SEARCH(Rules!$A$4:$A$204,B369))*(Rules!$A$4:$A$204&lt;&gt;""),0)),"Uncategorised"))</f>
        <v/>
      </c>
      <c r="E369" s="22"/>
      <c r="F369" s="23" t="str">
        <f aca="false">IF(B369="","",IF(E369&lt;&gt;"",E369,D369))</f>
        <v/>
      </c>
    </row>
    <row r="370" customFormat="false" ht="15" hidden="false" customHeight="false" outlineLevel="0" collapsed="false">
      <c r="A370" s="18"/>
      <c r="B370" s="19"/>
      <c r="C370" s="20"/>
      <c r="D370" s="21" t="str">
        <f aca="false" t="array" ref="D370:D370">IF(B370="","",IFERROR(INDEX(Rules!$B$4:$B$204,MATCH(1,ISNUMBER(SEARCH(Rules!$A$4:$A$204,B370))*(Rules!$A$4:$A$204&lt;&gt;""),0)),"Uncategorised"))</f>
        <v/>
      </c>
      <c r="E370" s="22"/>
      <c r="F370" s="23" t="str">
        <f aca="false">IF(B370="","",IF(E370&lt;&gt;"",E370,D370))</f>
        <v/>
      </c>
    </row>
    <row r="371" customFormat="false" ht="15" hidden="false" customHeight="false" outlineLevel="0" collapsed="false">
      <c r="A371" s="18"/>
      <c r="B371" s="19"/>
      <c r="C371" s="20"/>
      <c r="D371" s="21" t="str">
        <f aca="false" t="array" ref="D371:D371">IF(B371="","",IFERROR(INDEX(Rules!$B$4:$B$204,MATCH(1,ISNUMBER(SEARCH(Rules!$A$4:$A$204,B371))*(Rules!$A$4:$A$204&lt;&gt;""),0)),"Uncategorised"))</f>
        <v/>
      </c>
      <c r="E371" s="22"/>
      <c r="F371" s="23" t="str">
        <f aca="false">IF(B371="","",IF(E371&lt;&gt;"",E371,D371))</f>
        <v/>
      </c>
    </row>
    <row r="372" customFormat="false" ht="15" hidden="false" customHeight="false" outlineLevel="0" collapsed="false">
      <c r="A372" s="18"/>
      <c r="B372" s="19"/>
      <c r="C372" s="20"/>
      <c r="D372" s="21" t="str">
        <f aca="false" t="array" ref="D372:D372">IF(B372="","",IFERROR(INDEX(Rules!$B$4:$B$204,MATCH(1,ISNUMBER(SEARCH(Rules!$A$4:$A$204,B372))*(Rules!$A$4:$A$204&lt;&gt;""),0)),"Uncategorised"))</f>
        <v/>
      </c>
      <c r="E372" s="22"/>
      <c r="F372" s="23" t="str">
        <f aca="false">IF(B372="","",IF(E372&lt;&gt;"",E372,D372))</f>
        <v/>
      </c>
    </row>
    <row r="373" customFormat="false" ht="15" hidden="false" customHeight="false" outlineLevel="0" collapsed="false">
      <c r="A373" s="18"/>
      <c r="B373" s="19"/>
      <c r="C373" s="20"/>
      <c r="D373" s="21" t="str">
        <f aca="false" t="array" ref="D373:D373">IF(B373="","",IFERROR(INDEX(Rules!$B$4:$B$204,MATCH(1,ISNUMBER(SEARCH(Rules!$A$4:$A$204,B373))*(Rules!$A$4:$A$204&lt;&gt;""),0)),"Uncategorised"))</f>
        <v/>
      </c>
      <c r="E373" s="22"/>
      <c r="F373" s="23" t="str">
        <f aca="false">IF(B373="","",IF(E373&lt;&gt;"",E373,D373))</f>
        <v/>
      </c>
    </row>
    <row r="374" customFormat="false" ht="15" hidden="false" customHeight="false" outlineLevel="0" collapsed="false">
      <c r="A374" s="18"/>
      <c r="B374" s="19"/>
      <c r="C374" s="20"/>
      <c r="D374" s="21" t="str">
        <f aca="false" t="array" ref="D374:D374">IF(B374="","",IFERROR(INDEX(Rules!$B$4:$B$204,MATCH(1,ISNUMBER(SEARCH(Rules!$A$4:$A$204,B374))*(Rules!$A$4:$A$204&lt;&gt;""),0)),"Uncategorised"))</f>
        <v/>
      </c>
      <c r="E374" s="22"/>
      <c r="F374" s="23" t="str">
        <f aca="false">IF(B374="","",IF(E374&lt;&gt;"",E374,D374))</f>
        <v/>
      </c>
    </row>
    <row r="375" customFormat="false" ht="15" hidden="false" customHeight="false" outlineLevel="0" collapsed="false">
      <c r="A375" s="18"/>
      <c r="B375" s="19"/>
      <c r="C375" s="20"/>
      <c r="D375" s="21" t="str">
        <f aca="false" t="array" ref="D375:D375">IF(B375="","",IFERROR(INDEX(Rules!$B$4:$B$204,MATCH(1,ISNUMBER(SEARCH(Rules!$A$4:$A$204,B375))*(Rules!$A$4:$A$204&lt;&gt;""),0)),"Uncategorised"))</f>
        <v/>
      </c>
      <c r="E375" s="22"/>
      <c r="F375" s="23" t="str">
        <f aca="false">IF(B375="","",IF(E375&lt;&gt;"",E375,D375))</f>
        <v/>
      </c>
    </row>
    <row r="376" customFormat="false" ht="15" hidden="false" customHeight="false" outlineLevel="0" collapsed="false">
      <c r="A376" s="18"/>
      <c r="B376" s="19"/>
      <c r="C376" s="20"/>
      <c r="D376" s="21" t="str">
        <f aca="false" t="array" ref="D376:D376">IF(B376="","",IFERROR(INDEX(Rules!$B$4:$B$204,MATCH(1,ISNUMBER(SEARCH(Rules!$A$4:$A$204,B376))*(Rules!$A$4:$A$204&lt;&gt;""),0)),"Uncategorised"))</f>
        <v/>
      </c>
      <c r="E376" s="22"/>
      <c r="F376" s="23" t="str">
        <f aca="false">IF(B376="","",IF(E376&lt;&gt;"",E376,D376))</f>
        <v/>
      </c>
    </row>
    <row r="377" customFormat="false" ht="15" hidden="false" customHeight="false" outlineLevel="0" collapsed="false">
      <c r="A377" s="18"/>
      <c r="B377" s="19"/>
      <c r="C377" s="20"/>
      <c r="D377" s="21" t="str">
        <f aca="false" t="array" ref="D377:D377">IF(B377="","",IFERROR(INDEX(Rules!$B$4:$B$204,MATCH(1,ISNUMBER(SEARCH(Rules!$A$4:$A$204,B377))*(Rules!$A$4:$A$204&lt;&gt;""),0)),"Uncategorised"))</f>
        <v/>
      </c>
      <c r="E377" s="22"/>
      <c r="F377" s="23" t="str">
        <f aca="false">IF(B377="","",IF(E377&lt;&gt;"",E377,D377))</f>
        <v/>
      </c>
    </row>
    <row r="378" customFormat="false" ht="15" hidden="false" customHeight="false" outlineLevel="0" collapsed="false">
      <c r="A378" s="18"/>
      <c r="B378" s="19"/>
      <c r="C378" s="20"/>
      <c r="D378" s="21" t="str">
        <f aca="false" t="array" ref="D378:D378">IF(B378="","",IFERROR(INDEX(Rules!$B$4:$B$204,MATCH(1,ISNUMBER(SEARCH(Rules!$A$4:$A$204,B378))*(Rules!$A$4:$A$204&lt;&gt;""),0)),"Uncategorised"))</f>
        <v/>
      </c>
      <c r="E378" s="22"/>
      <c r="F378" s="23" t="str">
        <f aca="false">IF(B378="","",IF(E378&lt;&gt;"",E378,D378))</f>
        <v/>
      </c>
    </row>
    <row r="379" customFormat="false" ht="15" hidden="false" customHeight="false" outlineLevel="0" collapsed="false">
      <c r="A379" s="18"/>
      <c r="B379" s="19"/>
      <c r="C379" s="20"/>
      <c r="D379" s="21" t="str">
        <f aca="false" t="array" ref="D379:D379">IF(B379="","",IFERROR(INDEX(Rules!$B$4:$B$204,MATCH(1,ISNUMBER(SEARCH(Rules!$A$4:$A$204,B379))*(Rules!$A$4:$A$204&lt;&gt;""),0)),"Uncategorised"))</f>
        <v/>
      </c>
      <c r="E379" s="22"/>
      <c r="F379" s="23" t="str">
        <f aca="false">IF(B379="","",IF(E379&lt;&gt;"",E379,D379))</f>
        <v/>
      </c>
    </row>
    <row r="380" customFormat="false" ht="15" hidden="false" customHeight="false" outlineLevel="0" collapsed="false">
      <c r="A380" s="18"/>
      <c r="B380" s="19"/>
      <c r="C380" s="20"/>
      <c r="D380" s="21" t="str">
        <f aca="false" t="array" ref="D380:D380">IF(B380="","",IFERROR(INDEX(Rules!$B$4:$B$204,MATCH(1,ISNUMBER(SEARCH(Rules!$A$4:$A$204,B380))*(Rules!$A$4:$A$204&lt;&gt;""),0)),"Uncategorised"))</f>
        <v/>
      </c>
      <c r="E380" s="22"/>
      <c r="F380" s="23" t="str">
        <f aca="false">IF(B380="","",IF(E380&lt;&gt;"",E380,D380))</f>
        <v/>
      </c>
    </row>
    <row r="381" customFormat="false" ht="15" hidden="false" customHeight="false" outlineLevel="0" collapsed="false">
      <c r="A381" s="18"/>
      <c r="B381" s="19"/>
      <c r="C381" s="20"/>
      <c r="D381" s="21" t="str">
        <f aca="false" t="array" ref="D381:D381">IF(B381="","",IFERROR(INDEX(Rules!$B$4:$B$204,MATCH(1,ISNUMBER(SEARCH(Rules!$A$4:$A$204,B381))*(Rules!$A$4:$A$204&lt;&gt;""),0)),"Uncategorised"))</f>
        <v/>
      </c>
      <c r="E381" s="22"/>
      <c r="F381" s="23" t="str">
        <f aca="false">IF(B381="","",IF(E381&lt;&gt;"",E381,D381))</f>
        <v/>
      </c>
    </row>
    <row r="382" customFormat="false" ht="15" hidden="false" customHeight="false" outlineLevel="0" collapsed="false">
      <c r="A382" s="18"/>
      <c r="B382" s="19"/>
      <c r="C382" s="20"/>
      <c r="D382" s="21" t="str">
        <f aca="false" t="array" ref="D382:D382">IF(B382="","",IFERROR(INDEX(Rules!$B$4:$B$204,MATCH(1,ISNUMBER(SEARCH(Rules!$A$4:$A$204,B382))*(Rules!$A$4:$A$204&lt;&gt;""),0)),"Uncategorised"))</f>
        <v/>
      </c>
      <c r="E382" s="22"/>
      <c r="F382" s="23" t="str">
        <f aca="false">IF(B382="","",IF(E382&lt;&gt;"",E382,D382))</f>
        <v/>
      </c>
    </row>
    <row r="383" customFormat="false" ht="15" hidden="false" customHeight="false" outlineLevel="0" collapsed="false">
      <c r="A383" s="18"/>
      <c r="B383" s="19"/>
      <c r="C383" s="20"/>
      <c r="D383" s="21" t="str">
        <f aca="false" t="array" ref="D383:D383">IF(B383="","",IFERROR(INDEX(Rules!$B$4:$B$204,MATCH(1,ISNUMBER(SEARCH(Rules!$A$4:$A$204,B383))*(Rules!$A$4:$A$204&lt;&gt;""),0)),"Uncategorised"))</f>
        <v/>
      </c>
      <c r="E383" s="22"/>
      <c r="F383" s="23" t="str">
        <f aca="false">IF(B383="","",IF(E383&lt;&gt;"",E383,D383))</f>
        <v/>
      </c>
    </row>
    <row r="384" customFormat="false" ht="15" hidden="false" customHeight="false" outlineLevel="0" collapsed="false">
      <c r="A384" s="18"/>
      <c r="B384" s="19"/>
      <c r="C384" s="20"/>
      <c r="D384" s="21" t="str">
        <f aca="false" t="array" ref="D384:D384">IF(B384="","",IFERROR(INDEX(Rules!$B$4:$B$204,MATCH(1,ISNUMBER(SEARCH(Rules!$A$4:$A$204,B384))*(Rules!$A$4:$A$204&lt;&gt;""),0)),"Uncategorised"))</f>
        <v/>
      </c>
      <c r="E384" s="22"/>
      <c r="F384" s="23" t="str">
        <f aca="false">IF(B384="","",IF(E384&lt;&gt;"",E384,D384))</f>
        <v/>
      </c>
    </row>
    <row r="385" customFormat="false" ht="15" hidden="false" customHeight="false" outlineLevel="0" collapsed="false">
      <c r="A385" s="18"/>
      <c r="B385" s="19"/>
      <c r="C385" s="20"/>
      <c r="D385" s="21" t="str">
        <f aca="false" t="array" ref="D385:D385">IF(B385="","",IFERROR(INDEX(Rules!$B$4:$B$204,MATCH(1,ISNUMBER(SEARCH(Rules!$A$4:$A$204,B385))*(Rules!$A$4:$A$204&lt;&gt;""),0)),"Uncategorised"))</f>
        <v/>
      </c>
      <c r="E385" s="22"/>
      <c r="F385" s="23" t="str">
        <f aca="false">IF(B385="","",IF(E385&lt;&gt;"",E385,D385))</f>
        <v/>
      </c>
    </row>
    <row r="386" customFormat="false" ht="15" hidden="false" customHeight="false" outlineLevel="0" collapsed="false">
      <c r="A386" s="18"/>
      <c r="B386" s="19"/>
      <c r="C386" s="20"/>
      <c r="D386" s="21" t="str">
        <f aca="false" t="array" ref="D386:D386">IF(B386="","",IFERROR(INDEX(Rules!$B$4:$B$204,MATCH(1,ISNUMBER(SEARCH(Rules!$A$4:$A$204,B386))*(Rules!$A$4:$A$204&lt;&gt;""),0)),"Uncategorised"))</f>
        <v/>
      </c>
      <c r="E386" s="22"/>
      <c r="F386" s="23" t="str">
        <f aca="false">IF(B386="","",IF(E386&lt;&gt;"",E386,D386))</f>
        <v/>
      </c>
    </row>
    <row r="387" customFormat="false" ht="15" hidden="false" customHeight="false" outlineLevel="0" collapsed="false">
      <c r="A387" s="18"/>
      <c r="B387" s="19"/>
      <c r="C387" s="20"/>
      <c r="D387" s="21" t="str">
        <f aca="false" t="array" ref="D387:D387">IF(B387="","",IFERROR(INDEX(Rules!$B$4:$B$204,MATCH(1,ISNUMBER(SEARCH(Rules!$A$4:$A$204,B387))*(Rules!$A$4:$A$204&lt;&gt;""),0)),"Uncategorised"))</f>
        <v/>
      </c>
      <c r="E387" s="22"/>
      <c r="F387" s="23" t="str">
        <f aca="false">IF(B387="","",IF(E387&lt;&gt;"",E387,D387))</f>
        <v/>
      </c>
    </row>
    <row r="388" customFormat="false" ht="15" hidden="false" customHeight="false" outlineLevel="0" collapsed="false">
      <c r="A388" s="18"/>
      <c r="B388" s="19"/>
      <c r="C388" s="20"/>
      <c r="D388" s="21" t="str">
        <f aca="false" t="array" ref="D388:D388">IF(B388="","",IFERROR(INDEX(Rules!$B$4:$B$204,MATCH(1,ISNUMBER(SEARCH(Rules!$A$4:$A$204,B388))*(Rules!$A$4:$A$204&lt;&gt;""),0)),"Uncategorised"))</f>
        <v/>
      </c>
      <c r="E388" s="22"/>
      <c r="F388" s="23" t="str">
        <f aca="false">IF(B388="","",IF(E388&lt;&gt;"",E388,D388))</f>
        <v/>
      </c>
    </row>
    <row r="389" customFormat="false" ht="15" hidden="false" customHeight="false" outlineLevel="0" collapsed="false">
      <c r="A389" s="18"/>
      <c r="B389" s="19"/>
      <c r="C389" s="20"/>
      <c r="D389" s="21" t="str">
        <f aca="false" t="array" ref="D389:D389">IF(B389="","",IFERROR(INDEX(Rules!$B$4:$B$204,MATCH(1,ISNUMBER(SEARCH(Rules!$A$4:$A$204,B389))*(Rules!$A$4:$A$204&lt;&gt;""),0)),"Uncategorised"))</f>
        <v/>
      </c>
      <c r="E389" s="22"/>
      <c r="F389" s="23" t="str">
        <f aca="false">IF(B389="","",IF(E389&lt;&gt;"",E389,D389))</f>
        <v/>
      </c>
    </row>
    <row r="390" customFormat="false" ht="15" hidden="false" customHeight="false" outlineLevel="0" collapsed="false">
      <c r="A390" s="18"/>
      <c r="B390" s="19"/>
      <c r="C390" s="20"/>
      <c r="D390" s="21" t="str">
        <f aca="false" t="array" ref="D390:D390">IF(B390="","",IFERROR(INDEX(Rules!$B$4:$B$204,MATCH(1,ISNUMBER(SEARCH(Rules!$A$4:$A$204,B390))*(Rules!$A$4:$A$204&lt;&gt;""),0)),"Uncategorised"))</f>
        <v/>
      </c>
      <c r="E390" s="22"/>
      <c r="F390" s="23" t="str">
        <f aca="false">IF(B390="","",IF(E390&lt;&gt;"",E390,D390))</f>
        <v/>
      </c>
    </row>
    <row r="391" customFormat="false" ht="15" hidden="false" customHeight="false" outlineLevel="0" collapsed="false">
      <c r="A391" s="18"/>
      <c r="B391" s="19"/>
      <c r="C391" s="20"/>
      <c r="D391" s="21" t="str">
        <f aca="false" t="array" ref="D391:D391">IF(B391="","",IFERROR(INDEX(Rules!$B$4:$B$204,MATCH(1,ISNUMBER(SEARCH(Rules!$A$4:$A$204,B391))*(Rules!$A$4:$A$204&lt;&gt;""),0)),"Uncategorised"))</f>
        <v/>
      </c>
      <c r="E391" s="22"/>
      <c r="F391" s="23" t="str">
        <f aca="false">IF(B391="","",IF(E391&lt;&gt;"",E391,D391))</f>
        <v/>
      </c>
    </row>
    <row r="392" customFormat="false" ht="15" hidden="false" customHeight="false" outlineLevel="0" collapsed="false">
      <c r="A392" s="18"/>
      <c r="B392" s="19"/>
      <c r="C392" s="20"/>
      <c r="D392" s="21" t="str">
        <f aca="false" t="array" ref="D392:D392">IF(B392="","",IFERROR(INDEX(Rules!$B$4:$B$204,MATCH(1,ISNUMBER(SEARCH(Rules!$A$4:$A$204,B392))*(Rules!$A$4:$A$204&lt;&gt;""),0)),"Uncategorised"))</f>
        <v/>
      </c>
      <c r="E392" s="22"/>
      <c r="F392" s="23" t="str">
        <f aca="false">IF(B392="","",IF(E392&lt;&gt;"",E392,D392))</f>
        <v/>
      </c>
    </row>
    <row r="393" customFormat="false" ht="15" hidden="false" customHeight="false" outlineLevel="0" collapsed="false">
      <c r="A393" s="18"/>
      <c r="B393" s="19"/>
      <c r="C393" s="20"/>
      <c r="D393" s="21" t="str">
        <f aca="false" t="array" ref="D393:D393">IF(B393="","",IFERROR(INDEX(Rules!$B$4:$B$204,MATCH(1,ISNUMBER(SEARCH(Rules!$A$4:$A$204,B393))*(Rules!$A$4:$A$204&lt;&gt;""),0)),"Uncategorised"))</f>
        <v/>
      </c>
      <c r="E393" s="22"/>
      <c r="F393" s="23" t="str">
        <f aca="false">IF(B393="","",IF(E393&lt;&gt;"",E393,D393))</f>
        <v/>
      </c>
    </row>
    <row r="394" customFormat="false" ht="15" hidden="false" customHeight="false" outlineLevel="0" collapsed="false">
      <c r="A394" s="18"/>
      <c r="B394" s="19"/>
      <c r="C394" s="20"/>
      <c r="D394" s="21" t="str">
        <f aca="false" t="array" ref="D394:D394">IF(B394="","",IFERROR(INDEX(Rules!$B$4:$B$204,MATCH(1,ISNUMBER(SEARCH(Rules!$A$4:$A$204,B394))*(Rules!$A$4:$A$204&lt;&gt;""),0)),"Uncategorised"))</f>
        <v/>
      </c>
      <c r="E394" s="22"/>
      <c r="F394" s="23" t="str">
        <f aca="false">IF(B394="","",IF(E394&lt;&gt;"",E394,D394))</f>
        <v/>
      </c>
    </row>
    <row r="395" customFormat="false" ht="15" hidden="false" customHeight="false" outlineLevel="0" collapsed="false">
      <c r="A395" s="18"/>
      <c r="B395" s="19"/>
      <c r="C395" s="20"/>
      <c r="D395" s="21" t="str">
        <f aca="false" t="array" ref="D395:D395">IF(B395="","",IFERROR(INDEX(Rules!$B$4:$B$204,MATCH(1,ISNUMBER(SEARCH(Rules!$A$4:$A$204,B395))*(Rules!$A$4:$A$204&lt;&gt;""),0)),"Uncategorised"))</f>
        <v/>
      </c>
      <c r="E395" s="22"/>
      <c r="F395" s="23" t="str">
        <f aca="false">IF(B395="","",IF(E395&lt;&gt;"",E395,D395))</f>
        <v/>
      </c>
    </row>
    <row r="396" customFormat="false" ht="15" hidden="false" customHeight="false" outlineLevel="0" collapsed="false">
      <c r="A396" s="18"/>
      <c r="B396" s="19"/>
      <c r="C396" s="20"/>
      <c r="D396" s="21" t="str">
        <f aca="false" t="array" ref="D396:D396">IF(B396="","",IFERROR(INDEX(Rules!$B$4:$B$204,MATCH(1,ISNUMBER(SEARCH(Rules!$A$4:$A$204,B396))*(Rules!$A$4:$A$204&lt;&gt;""),0)),"Uncategorised"))</f>
        <v/>
      </c>
      <c r="E396" s="22"/>
      <c r="F396" s="23" t="str">
        <f aca="false">IF(B396="","",IF(E396&lt;&gt;"",E396,D396))</f>
        <v/>
      </c>
    </row>
    <row r="397" customFormat="false" ht="15" hidden="false" customHeight="false" outlineLevel="0" collapsed="false">
      <c r="A397" s="18"/>
      <c r="B397" s="19"/>
      <c r="C397" s="20"/>
      <c r="D397" s="21" t="str">
        <f aca="false" t="array" ref="D397:D397">IF(B397="","",IFERROR(INDEX(Rules!$B$4:$B$204,MATCH(1,ISNUMBER(SEARCH(Rules!$A$4:$A$204,B397))*(Rules!$A$4:$A$204&lt;&gt;""),0)),"Uncategorised"))</f>
        <v/>
      </c>
      <c r="E397" s="22"/>
      <c r="F397" s="23" t="str">
        <f aca="false">IF(B397="","",IF(E397&lt;&gt;"",E397,D397))</f>
        <v/>
      </c>
    </row>
    <row r="398" customFormat="false" ht="15" hidden="false" customHeight="false" outlineLevel="0" collapsed="false">
      <c r="A398" s="18"/>
      <c r="B398" s="19"/>
      <c r="C398" s="20"/>
      <c r="D398" s="21" t="str">
        <f aca="false" t="array" ref="D398:D398">IF(B398="","",IFERROR(INDEX(Rules!$B$4:$B$204,MATCH(1,ISNUMBER(SEARCH(Rules!$A$4:$A$204,B398))*(Rules!$A$4:$A$204&lt;&gt;""),0)),"Uncategorised"))</f>
        <v/>
      </c>
      <c r="E398" s="22"/>
      <c r="F398" s="23" t="str">
        <f aca="false">IF(B398="","",IF(E398&lt;&gt;"",E398,D398))</f>
        <v/>
      </c>
    </row>
    <row r="399" customFormat="false" ht="15" hidden="false" customHeight="false" outlineLevel="0" collapsed="false">
      <c r="A399" s="18"/>
      <c r="B399" s="19"/>
      <c r="C399" s="20"/>
      <c r="D399" s="21" t="str">
        <f aca="false" t="array" ref="D399:D399">IF(B399="","",IFERROR(INDEX(Rules!$B$4:$B$204,MATCH(1,ISNUMBER(SEARCH(Rules!$A$4:$A$204,B399))*(Rules!$A$4:$A$204&lt;&gt;""),0)),"Uncategorised"))</f>
        <v/>
      </c>
      <c r="E399" s="22"/>
      <c r="F399" s="23" t="str">
        <f aca="false">IF(B399="","",IF(E399&lt;&gt;"",E399,D399))</f>
        <v/>
      </c>
    </row>
    <row r="400" customFormat="false" ht="15" hidden="false" customHeight="false" outlineLevel="0" collapsed="false">
      <c r="A400" s="18"/>
      <c r="B400" s="19"/>
      <c r="C400" s="20"/>
      <c r="D400" s="21" t="str">
        <f aca="false" t="array" ref="D400:D400">IF(B400="","",IFERROR(INDEX(Rules!$B$4:$B$204,MATCH(1,ISNUMBER(SEARCH(Rules!$A$4:$A$204,B400))*(Rules!$A$4:$A$204&lt;&gt;""),0)),"Uncategorised"))</f>
        <v/>
      </c>
      <c r="E400" s="22"/>
      <c r="F400" s="23" t="str">
        <f aca="false">IF(B400="","",IF(E400&lt;&gt;"",E400,D400))</f>
        <v/>
      </c>
    </row>
    <row r="401" customFormat="false" ht="15" hidden="false" customHeight="false" outlineLevel="0" collapsed="false">
      <c r="A401" s="18"/>
      <c r="B401" s="19"/>
      <c r="C401" s="20"/>
      <c r="D401" s="21" t="str">
        <f aca="false" t="array" ref="D401:D401">IF(B401="","",IFERROR(INDEX(Rules!$B$4:$B$204,MATCH(1,ISNUMBER(SEARCH(Rules!$A$4:$A$204,B401))*(Rules!$A$4:$A$204&lt;&gt;""),0)),"Uncategorised"))</f>
        <v/>
      </c>
      <c r="E401" s="22"/>
      <c r="F401" s="23" t="str">
        <f aca="false">IF(B401="","",IF(E401&lt;&gt;"",E401,D401))</f>
        <v/>
      </c>
    </row>
    <row r="402" customFormat="false" ht="15" hidden="false" customHeight="false" outlineLevel="0" collapsed="false">
      <c r="A402" s="18"/>
      <c r="B402" s="19"/>
      <c r="C402" s="20"/>
      <c r="D402" s="21" t="str">
        <f aca="false" t="array" ref="D402:D402">IF(B402="","",IFERROR(INDEX(Rules!$B$4:$B$204,MATCH(1,ISNUMBER(SEARCH(Rules!$A$4:$A$204,B402))*(Rules!$A$4:$A$204&lt;&gt;""),0)),"Uncategorised"))</f>
        <v/>
      </c>
      <c r="E402" s="22"/>
      <c r="F402" s="23" t="str">
        <f aca="false">IF(B402="","",IF(E402&lt;&gt;"",E402,D402))</f>
        <v/>
      </c>
    </row>
    <row r="403" customFormat="false" ht="15" hidden="false" customHeight="false" outlineLevel="0" collapsed="false">
      <c r="A403" s="18"/>
      <c r="B403" s="19"/>
      <c r="C403" s="20"/>
      <c r="D403" s="21" t="str">
        <f aca="false" t="array" ref="D403:D403">IF(B403="","",IFERROR(INDEX(Rules!$B$4:$B$204,MATCH(1,ISNUMBER(SEARCH(Rules!$A$4:$A$204,B403))*(Rules!$A$4:$A$204&lt;&gt;""),0)),"Uncategorised"))</f>
        <v/>
      </c>
      <c r="E403" s="22"/>
      <c r="F403" s="23" t="str">
        <f aca="false">IF(B403="","",IF(E403&lt;&gt;"",E403,D403))</f>
        <v/>
      </c>
    </row>
    <row r="404" customFormat="false" ht="15" hidden="false" customHeight="false" outlineLevel="0" collapsed="false">
      <c r="A404" s="18"/>
      <c r="B404" s="19"/>
      <c r="C404" s="20"/>
      <c r="D404" s="21" t="str">
        <f aca="false" t="array" ref="D404:D404">IF(B404="","",IFERROR(INDEX(Rules!$B$4:$B$204,MATCH(1,ISNUMBER(SEARCH(Rules!$A$4:$A$204,B404))*(Rules!$A$4:$A$204&lt;&gt;""),0)),"Uncategorised"))</f>
        <v/>
      </c>
      <c r="E404" s="22"/>
      <c r="F404" s="23" t="str">
        <f aca="false">IF(B404="","",IF(E404&lt;&gt;"",E404,D404))</f>
        <v/>
      </c>
    </row>
    <row r="405" customFormat="false" ht="15" hidden="false" customHeight="false" outlineLevel="0" collapsed="false">
      <c r="A405" s="18"/>
      <c r="B405" s="19"/>
      <c r="C405" s="20"/>
      <c r="D405" s="21" t="str">
        <f aca="false" t="array" ref="D405:D405">IF(B405="","",IFERROR(INDEX(Rules!$B$4:$B$204,MATCH(1,ISNUMBER(SEARCH(Rules!$A$4:$A$204,B405))*(Rules!$A$4:$A$204&lt;&gt;""),0)),"Uncategorised"))</f>
        <v/>
      </c>
      <c r="E405" s="22"/>
      <c r="F405" s="23" t="str">
        <f aca="false">IF(B405="","",IF(E405&lt;&gt;"",E405,D405))</f>
        <v/>
      </c>
    </row>
    <row r="406" customFormat="false" ht="15" hidden="false" customHeight="false" outlineLevel="0" collapsed="false">
      <c r="A406" s="18"/>
      <c r="B406" s="19"/>
      <c r="C406" s="20"/>
      <c r="D406" s="21" t="str">
        <f aca="false" t="array" ref="D406:D406">IF(B406="","",IFERROR(INDEX(Rules!$B$4:$B$204,MATCH(1,ISNUMBER(SEARCH(Rules!$A$4:$A$204,B406))*(Rules!$A$4:$A$204&lt;&gt;""),0)),"Uncategorised"))</f>
        <v/>
      </c>
      <c r="E406" s="22"/>
      <c r="F406" s="23" t="str">
        <f aca="false">IF(B406="","",IF(E406&lt;&gt;"",E406,D406))</f>
        <v/>
      </c>
    </row>
    <row r="407" customFormat="false" ht="15" hidden="false" customHeight="false" outlineLevel="0" collapsed="false">
      <c r="A407" s="18"/>
      <c r="B407" s="19"/>
      <c r="C407" s="20"/>
      <c r="D407" s="21" t="str">
        <f aca="false" t="array" ref="D407:D407">IF(B407="","",IFERROR(INDEX(Rules!$B$4:$B$204,MATCH(1,ISNUMBER(SEARCH(Rules!$A$4:$A$204,B407))*(Rules!$A$4:$A$204&lt;&gt;""),0)),"Uncategorised"))</f>
        <v/>
      </c>
      <c r="E407" s="22"/>
      <c r="F407" s="23" t="str">
        <f aca="false">IF(B407="","",IF(E407&lt;&gt;"",E407,D407))</f>
        <v/>
      </c>
    </row>
    <row r="408" customFormat="false" ht="15" hidden="false" customHeight="false" outlineLevel="0" collapsed="false">
      <c r="A408" s="18"/>
      <c r="B408" s="19"/>
      <c r="C408" s="20"/>
      <c r="D408" s="21" t="str">
        <f aca="false" t="array" ref="D408:D408">IF(B408="","",IFERROR(INDEX(Rules!$B$4:$B$204,MATCH(1,ISNUMBER(SEARCH(Rules!$A$4:$A$204,B408))*(Rules!$A$4:$A$204&lt;&gt;""),0)),"Uncategorised"))</f>
        <v/>
      </c>
      <c r="E408" s="22"/>
      <c r="F408" s="23" t="str">
        <f aca="false">IF(B408="","",IF(E408&lt;&gt;"",E408,D408))</f>
        <v/>
      </c>
    </row>
    <row r="409" customFormat="false" ht="15" hidden="false" customHeight="false" outlineLevel="0" collapsed="false">
      <c r="A409" s="18"/>
      <c r="B409" s="19"/>
      <c r="C409" s="20"/>
      <c r="D409" s="21" t="str">
        <f aca="false" t="array" ref="D409:D409">IF(B409="","",IFERROR(INDEX(Rules!$B$4:$B$204,MATCH(1,ISNUMBER(SEARCH(Rules!$A$4:$A$204,B409))*(Rules!$A$4:$A$204&lt;&gt;""),0)),"Uncategorised"))</f>
        <v/>
      </c>
      <c r="E409" s="22"/>
      <c r="F409" s="23" t="str">
        <f aca="false">IF(B409="","",IF(E409&lt;&gt;"",E409,D409))</f>
        <v/>
      </c>
    </row>
    <row r="410" customFormat="false" ht="15" hidden="false" customHeight="false" outlineLevel="0" collapsed="false">
      <c r="A410" s="18"/>
      <c r="B410" s="19"/>
      <c r="C410" s="20"/>
      <c r="D410" s="21" t="str">
        <f aca="false" t="array" ref="D410:D410">IF(B410="","",IFERROR(INDEX(Rules!$B$4:$B$204,MATCH(1,ISNUMBER(SEARCH(Rules!$A$4:$A$204,B410))*(Rules!$A$4:$A$204&lt;&gt;""),0)),"Uncategorised"))</f>
        <v/>
      </c>
      <c r="E410" s="22"/>
      <c r="F410" s="23" t="str">
        <f aca="false">IF(B410="","",IF(E410&lt;&gt;"",E410,D410))</f>
        <v/>
      </c>
    </row>
    <row r="411" customFormat="false" ht="15" hidden="false" customHeight="false" outlineLevel="0" collapsed="false">
      <c r="A411" s="18"/>
      <c r="B411" s="19"/>
      <c r="C411" s="20"/>
      <c r="D411" s="21" t="str">
        <f aca="false" t="array" ref="D411:D411">IF(B411="","",IFERROR(INDEX(Rules!$B$4:$B$204,MATCH(1,ISNUMBER(SEARCH(Rules!$A$4:$A$204,B411))*(Rules!$A$4:$A$204&lt;&gt;""),0)),"Uncategorised"))</f>
        <v/>
      </c>
      <c r="E411" s="22"/>
      <c r="F411" s="23" t="str">
        <f aca="false">IF(B411="","",IF(E411&lt;&gt;"",E411,D411))</f>
        <v/>
      </c>
    </row>
    <row r="412" customFormat="false" ht="15" hidden="false" customHeight="false" outlineLevel="0" collapsed="false">
      <c r="A412" s="18"/>
      <c r="B412" s="19"/>
      <c r="C412" s="20"/>
      <c r="D412" s="21" t="str">
        <f aca="false" t="array" ref="D412:D412">IF(B412="","",IFERROR(INDEX(Rules!$B$4:$B$204,MATCH(1,ISNUMBER(SEARCH(Rules!$A$4:$A$204,B412))*(Rules!$A$4:$A$204&lt;&gt;""),0)),"Uncategorised"))</f>
        <v/>
      </c>
      <c r="E412" s="22"/>
      <c r="F412" s="23" t="str">
        <f aca="false">IF(B412="","",IF(E412&lt;&gt;"",E412,D412))</f>
        <v/>
      </c>
    </row>
    <row r="413" customFormat="false" ht="15" hidden="false" customHeight="false" outlineLevel="0" collapsed="false">
      <c r="A413" s="18"/>
      <c r="B413" s="19"/>
      <c r="C413" s="20"/>
      <c r="D413" s="21" t="str">
        <f aca="false" t="array" ref="D413:D413">IF(B413="","",IFERROR(INDEX(Rules!$B$4:$B$204,MATCH(1,ISNUMBER(SEARCH(Rules!$A$4:$A$204,B413))*(Rules!$A$4:$A$204&lt;&gt;""),0)),"Uncategorised"))</f>
        <v/>
      </c>
      <c r="E413" s="22"/>
      <c r="F413" s="23" t="str">
        <f aca="false">IF(B413="","",IF(E413&lt;&gt;"",E413,D413))</f>
        <v/>
      </c>
    </row>
    <row r="414" customFormat="false" ht="15" hidden="false" customHeight="false" outlineLevel="0" collapsed="false">
      <c r="A414" s="18"/>
      <c r="B414" s="19"/>
      <c r="C414" s="20"/>
      <c r="D414" s="21" t="str">
        <f aca="false" t="array" ref="D414:D414">IF(B414="","",IFERROR(INDEX(Rules!$B$4:$B$204,MATCH(1,ISNUMBER(SEARCH(Rules!$A$4:$A$204,B414))*(Rules!$A$4:$A$204&lt;&gt;""),0)),"Uncategorised"))</f>
        <v/>
      </c>
      <c r="E414" s="22"/>
      <c r="F414" s="23" t="str">
        <f aca="false">IF(B414="","",IF(E414&lt;&gt;"",E414,D414))</f>
        <v/>
      </c>
    </row>
    <row r="415" customFormat="false" ht="15" hidden="false" customHeight="false" outlineLevel="0" collapsed="false">
      <c r="A415" s="18"/>
      <c r="B415" s="19"/>
      <c r="C415" s="20"/>
      <c r="D415" s="21" t="str">
        <f aca="false" t="array" ref="D415:D415">IF(B415="","",IFERROR(INDEX(Rules!$B$4:$B$204,MATCH(1,ISNUMBER(SEARCH(Rules!$A$4:$A$204,B415))*(Rules!$A$4:$A$204&lt;&gt;""),0)),"Uncategorised"))</f>
        <v/>
      </c>
      <c r="E415" s="22"/>
      <c r="F415" s="23" t="str">
        <f aca="false">IF(B415="","",IF(E415&lt;&gt;"",E415,D415))</f>
        <v/>
      </c>
    </row>
    <row r="416" customFormat="false" ht="15" hidden="false" customHeight="false" outlineLevel="0" collapsed="false">
      <c r="A416" s="18"/>
      <c r="B416" s="19"/>
      <c r="C416" s="20"/>
      <c r="D416" s="21" t="str">
        <f aca="false" t="array" ref="D416:D416">IF(B416="","",IFERROR(INDEX(Rules!$B$4:$B$204,MATCH(1,ISNUMBER(SEARCH(Rules!$A$4:$A$204,B416))*(Rules!$A$4:$A$204&lt;&gt;""),0)),"Uncategorised"))</f>
        <v/>
      </c>
      <c r="E416" s="22"/>
      <c r="F416" s="23" t="str">
        <f aca="false">IF(B416="","",IF(E416&lt;&gt;"",E416,D416))</f>
        <v/>
      </c>
    </row>
    <row r="417" customFormat="false" ht="15" hidden="false" customHeight="false" outlineLevel="0" collapsed="false">
      <c r="A417" s="18"/>
      <c r="B417" s="19"/>
      <c r="C417" s="20"/>
      <c r="D417" s="21" t="str">
        <f aca="false" t="array" ref="D417:D417">IF(B417="","",IFERROR(INDEX(Rules!$B$4:$B$204,MATCH(1,ISNUMBER(SEARCH(Rules!$A$4:$A$204,B417))*(Rules!$A$4:$A$204&lt;&gt;""),0)),"Uncategorised"))</f>
        <v/>
      </c>
      <c r="E417" s="22"/>
      <c r="F417" s="23" t="str">
        <f aca="false">IF(B417="","",IF(E417&lt;&gt;"",E417,D417))</f>
        <v/>
      </c>
    </row>
    <row r="418" customFormat="false" ht="15" hidden="false" customHeight="false" outlineLevel="0" collapsed="false">
      <c r="A418" s="18"/>
      <c r="B418" s="19"/>
      <c r="C418" s="20"/>
      <c r="D418" s="21" t="str">
        <f aca="false" t="array" ref="D418:D418">IF(B418="","",IFERROR(INDEX(Rules!$B$4:$B$204,MATCH(1,ISNUMBER(SEARCH(Rules!$A$4:$A$204,B418))*(Rules!$A$4:$A$204&lt;&gt;""),0)),"Uncategorised"))</f>
        <v/>
      </c>
      <c r="E418" s="22"/>
      <c r="F418" s="23" t="str">
        <f aca="false">IF(B418="","",IF(E418&lt;&gt;"",E418,D418))</f>
        <v/>
      </c>
    </row>
    <row r="419" customFormat="false" ht="15" hidden="false" customHeight="false" outlineLevel="0" collapsed="false">
      <c r="A419" s="18"/>
      <c r="B419" s="19"/>
      <c r="C419" s="20"/>
      <c r="D419" s="21" t="str">
        <f aca="false" t="array" ref="D419:D419">IF(B419="","",IFERROR(INDEX(Rules!$B$4:$B$204,MATCH(1,ISNUMBER(SEARCH(Rules!$A$4:$A$204,B419))*(Rules!$A$4:$A$204&lt;&gt;""),0)),"Uncategorised"))</f>
        <v/>
      </c>
      <c r="E419" s="22"/>
      <c r="F419" s="23" t="str">
        <f aca="false">IF(B419="","",IF(E419&lt;&gt;"",E419,D419))</f>
        <v/>
      </c>
    </row>
    <row r="420" customFormat="false" ht="15" hidden="false" customHeight="false" outlineLevel="0" collapsed="false">
      <c r="A420" s="18"/>
      <c r="B420" s="19"/>
      <c r="C420" s="20"/>
      <c r="D420" s="21" t="str">
        <f aca="false" t="array" ref="D420:D420">IF(B420="","",IFERROR(INDEX(Rules!$B$4:$B$204,MATCH(1,ISNUMBER(SEARCH(Rules!$A$4:$A$204,B420))*(Rules!$A$4:$A$204&lt;&gt;""),0)),"Uncategorised"))</f>
        <v/>
      </c>
      <c r="E420" s="22"/>
      <c r="F420" s="23" t="str">
        <f aca="false">IF(B420="","",IF(E420&lt;&gt;"",E420,D420))</f>
        <v/>
      </c>
    </row>
    <row r="421" customFormat="false" ht="15" hidden="false" customHeight="false" outlineLevel="0" collapsed="false">
      <c r="A421" s="18"/>
      <c r="B421" s="19"/>
      <c r="C421" s="20"/>
      <c r="D421" s="21" t="str">
        <f aca="false" t="array" ref="D421:D421">IF(B421="","",IFERROR(INDEX(Rules!$B$4:$B$204,MATCH(1,ISNUMBER(SEARCH(Rules!$A$4:$A$204,B421))*(Rules!$A$4:$A$204&lt;&gt;""),0)),"Uncategorised"))</f>
        <v/>
      </c>
      <c r="E421" s="22"/>
      <c r="F421" s="23" t="str">
        <f aca="false">IF(B421="","",IF(E421&lt;&gt;"",E421,D421))</f>
        <v/>
      </c>
    </row>
    <row r="422" customFormat="false" ht="15" hidden="false" customHeight="false" outlineLevel="0" collapsed="false">
      <c r="A422" s="18"/>
      <c r="B422" s="19"/>
      <c r="C422" s="20"/>
      <c r="D422" s="21" t="str">
        <f aca="false" t="array" ref="D422:D422">IF(B422="","",IFERROR(INDEX(Rules!$B$4:$B$204,MATCH(1,ISNUMBER(SEARCH(Rules!$A$4:$A$204,B422))*(Rules!$A$4:$A$204&lt;&gt;""),0)),"Uncategorised"))</f>
        <v/>
      </c>
      <c r="E422" s="22"/>
      <c r="F422" s="23" t="str">
        <f aca="false">IF(B422="","",IF(E422&lt;&gt;"",E422,D422))</f>
        <v/>
      </c>
    </row>
    <row r="423" customFormat="false" ht="15" hidden="false" customHeight="false" outlineLevel="0" collapsed="false">
      <c r="A423" s="18"/>
      <c r="B423" s="19"/>
      <c r="C423" s="20"/>
      <c r="D423" s="21" t="str">
        <f aca="false" t="array" ref="D423:D423">IF(B423="","",IFERROR(INDEX(Rules!$B$4:$B$204,MATCH(1,ISNUMBER(SEARCH(Rules!$A$4:$A$204,B423))*(Rules!$A$4:$A$204&lt;&gt;""),0)),"Uncategorised"))</f>
        <v/>
      </c>
      <c r="E423" s="22"/>
      <c r="F423" s="23" t="str">
        <f aca="false">IF(B423="","",IF(E423&lt;&gt;"",E423,D423))</f>
        <v/>
      </c>
    </row>
    <row r="424" customFormat="false" ht="15" hidden="false" customHeight="false" outlineLevel="0" collapsed="false">
      <c r="A424" s="18"/>
      <c r="B424" s="19"/>
      <c r="C424" s="20"/>
      <c r="D424" s="21" t="str">
        <f aca="false" t="array" ref="D424:D424">IF(B424="","",IFERROR(INDEX(Rules!$B$4:$B$204,MATCH(1,ISNUMBER(SEARCH(Rules!$A$4:$A$204,B424))*(Rules!$A$4:$A$204&lt;&gt;""),0)),"Uncategorised"))</f>
        <v/>
      </c>
      <c r="E424" s="22"/>
      <c r="F424" s="23" t="str">
        <f aca="false">IF(B424="","",IF(E424&lt;&gt;"",E424,D424))</f>
        <v/>
      </c>
    </row>
    <row r="425" customFormat="false" ht="15" hidden="false" customHeight="false" outlineLevel="0" collapsed="false">
      <c r="A425" s="18"/>
      <c r="B425" s="19"/>
      <c r="C425" s="20"/>
      <c r="D425" s="21" t="str">
        <f aca="false" t="array" ref="D425:D425">IF(B425="","",IFERROR(INDEX(Rules!$B$4:$B$204,MATCH(1,ISNUMBER(SEARCH(Rules!$A$4:$A$204,B425))*(Rules!$A$4:$A$204&lt;&gt;""),0)),"Uncategorised"))</f>
        <v/>
      </c>
      <c r="E425" s="22"/>
      <c r="F425" s="23" t="str">
        <f aca="false">IF(B425="","",IF(E425&lt;&gt;"",E425,D425))</f>
        <v/>
      </c>
    </row>
    <row r="426" customFormat="false" ht="15" hidden="false" customHeight="false" outlineLevel="0" collapsed="false">
      <c r="A426" s="18"/>
      <c r="B426" s="19"/>
      <c r="C426" s="20"/>
      <c r="D426" s="21" t="str">
        <f aca="false" t="array" ref="D426:D426">IF(B426="","",IFERROR(INDEX(Rules!$B$4:$B$204,MATCH(1,ISNUMBER(SEARCH(Rules!$A$4:$A$204,B426))*(Rules!$A$4:$A$204&lt;&gt;""),0)),"Uncategorised"))</f>
        <v/>
      </c>
      <c r="E426" s="22"/>
      <c r="F426" s="23" t="str">
        <f aca="false">IF(B426="","",IF(E426&lt;&gt;"",E426,D426))</f>
        <v/>
      </c>
    </row>
    <row r="427" customFormat="false" ht="15" hidden="false" customHeight="false" outlineLevel="0" collapsed="false">
      <c r="A427" s="18"/>
      <c r="B427" s="19"/>
      <c r="C427" s="20"/>
      <c r="D427" s="21" t="str">
        <f aca="false" t="array" ref="D427:D427">IF(B427="","",IFERROR(INDEX(Rules!$B$4:$B$204,MATCH(1,ISNUMBER(SEARCH(Rules!$A$4:$A$204,B427))*(Rules!$A$4:$A$204&lt;&gt;""),0)),"Uncategorised"))</f>
        <v/>
      </c>
      <c r="E427" s="22"/>
      <c r="F427" s="23" t="str">
        <f aca="false">IF(B427="","",IF(E427&lt;&gt;"",E427,D427))</f>
        <v/>
      </c>
    </row>
    <row r="428" customFormat="false" ht="15" hidden="false" customHeight="false" outlineLevel="0" collapsed="false">
      <c r="A428" s="18"/>
      <c r="B428" s="19"/>
      <c r="C428" s="20"/>
      <c r="D428" s="21" t="str">
        <f aca="false" t="array" ref="D428:D428">IF(B428="","",IFERROR(INDEX(Rules!$B$4:$B$204,MATCH(1,ISNUMBER(SEARCH(Rules!$A$4:$A$204,B428))*(Rules!$A$4:$A$204&lt;&gt;""),0)),"Uncategorised"))</f>
        <v/>
      </c>
      <c r="E428" s="22"/>
      <c r="F428" s="23" t="str">
        <f aca="false">IF(B428="","",IF(E428&lt;&gt;"",E428,D428))</f>
        <v/>
      </c>
    </row>
    <row r="429" customFormat="false" ht="15" hidden="false" customHeight="false" outlineLevel="0" collapsed="false">
      <c r="A429" s="18"/>
      <c r="B429" s="19"/>
      <c r="C429" s="20"/>
      <c r="D429" s="21" t="str">
        <f aca="false" t="array" ref="D429:D429">IF(B429="","",IFERROR(INDEX(Rules!$B$4:$B$204,MATCH(1,ISNUMBER(SEARCH(Rules!$A$4:$A$204,B429))*(Rules!$A$4:$A$204&lt;&gt;""),0)),"Uncategorised"))</f>
        <v/>
      </c>
      <c r="E429" s="22"/>
      <c r="F429" s="23" t="str">
        <f aca="false">IF(B429="","",IF(E429&lt;&gt;"",E429,D429))</f>
        <v/>
      </c>
    </row>
    <row r="430" customFormat="false" ht="15" hidden="false" customHeight="false" outlineLevel="0" collapsed="false">
      <c r="A430" s="18"/>
      <c r="B430" s="19"/>
      <c r="C430" s="20"/>
      <c r="D430" s="21" t="str">
        <f aca="false" t="array" ref="D430:D430">IF(B430="","",IFERROR(INDEX(Rules!$B$4:$B$204,MATCH(1,ISNUMBER(SEARCH(Rules!$A$4:$A$204,B430))*(Rules!$A$4:$A$204&lt;&gt;""),0)),"Uncategorised"))</f>
        <v/>
      </c>
      <c r="E430" s="22"/>
      <c r="F430" s="23" t="str">
        <f aca="false">IF(B430="","",IF(E430&lt;&gt;"",E430,D430))</f>
        <v/>
      </c>
    </row>
    <row r="431" customFormat="false" ht="15" hidden="false" customHeight="false" outlineLevel="0" collapsed="false">
      <c r="A431" s="18"/>
      <c r="B431" s="19"/>
      <c r="C431" s="20"/>
      <c r="D431" s="21" t="str">
        <f aca="false" t="array" ref="D431:D431">IF(B431="","",IFERROR(INDEX(Rules!$B$4:$B$204,MATCH(1,ISNUMBER(SEARCH(Rules!$A$4:$A$204,B431))*(Rules!$A$4:$A$204&lt;&gt;""),0)),"Uncategorised"))</f>
        <v/>
      </c>
      <c r="E431" s="22"/>
      <c r="F431" s="23" t="str">
        <f aca="false">IF(B431="","",IF(E431&lt;&gt;"",E431,D431))</f>
        <v/>
      </c>
    </row>
    <row r="432" customFormat="false" ht="15" hidden="false" customHeight="false" outlineLevel="0" collapsed="false">
      <c r="A432" s="18"/>
      <c r="B432" s="19"/>
      <c r="C432" s="20"/>
      <c r="D432" s="21" t="str">
        <f aca="false" t="array" ref="D432:D432">IF(B432="","",IFERROR(INDEX(Rules!$B$4:$B$204,MATCH(1,ISNUMBER(SEARCH(Rules!$A$4:$A$204,B432))*(Rules!$A$4:$A$204&lt;&gt;""),0)),"Uncategorised"))</f>
        <v/>
      </c>
      <c r="E432" s="22"/>
      <c r="F432" s="23" t="str">
        <f aca="false">IF(B432="","",IF(E432&lt;&gt;"",E432,D432))</f>
        <v/>
      </c>
    </row>
    <row r="433" customFormat="false" ht="15" hidden="false" customHeight="false" outlineLevel="0" collapsed="false">
      <c r="A433" s="18"/>
      <c r="B433" s="19"/>
      <c r="C433" s="20"/>
      <c r="D433" s="21" t="str">
        <f aca="false" t="array" ref="D433:D433">IF(B433="","",IFERROR(INDEX(Rules!$B$4:$B$204,MATCH(1,ISNUMBER(SEARCH(Rules!$A$4:$A$204,B433))*(Rules!$A$4:$A$204&lt;&gt;""),0)),"Uncategorised"))</f>
        <v/>
      </c>
      <c r="E433" s="22"/>
      <c r="F433" s="23" t="str">
        <f aca="false">IF(B433="","",IF(E433&lt;&gt;"",E433,D433))</f>
        <v/>
      </c>
    </row>
    <row r="434" customFormat="false" ht="15" hidden="false" customHeight="false" outlineLevel="0" collapsed="false">
      <c r="A434" s="18"/>
      <c r="B434" s="19"/>
      <c r="C434" s="20"/>
      <c r="D434" s="21" t="str">
        <f aca="false" t="array" ref="D434:D434">IF(B434="","",IFERROR(INDEX(Rules!$B$4:$B$204,MATCH(1,ISNUMBER(SEARCH(Rules!$A$4:$A$204,B434))*(Rules!$A$4:$A$204&lt;&gt;""),0)),"Uncategorised"))</f>
        <v/>
      </c>
      <c r="E434" s="22"/>
      <c r="F434" s="23" t="str">
        <f aca="false">IF(B434="","",IF(E434&lt;&gt;"",E434,D434))</f>
        <v/>
      </c>
    </row>
    <row r="435" customFormat="false" ht="15" hidden="false" customHeight="false" outlineLevel="0" collapsed="false">
      <c r="A435" s="18"/>
      <c r="B435" s="19"/>
      <c r="C435" s="20"/>
      <c r="D435" s="21" t="str">
        <f aca="false" t="array" ref="D435:D435">IF(B435="","",IFERROR(INDEX(Rules!$B$4:$B$204,MATCH(1,ISNUMBER(SEARCH(Rules!$A$4:$A$204,B435))*(Rules!$A$4:$A$204&lt;&gt;""),0)),"Uncategorised"))</f>
        <v/>
      </c>
      <c r="E435" s="22"/>
      <c r="F435" s="23" t="str">
        <f aca="false">IF(B435="","",IF(E435&lt;&gt;"",E435,D435))</f>
        <v/>
      </c>
    </row>
    <row r="436" customFormat="false" ht="15" hidden="false" customHeight="false" outlineLevel="0" collapsed="false">
      <c r="A436" s="18"/>
      <c r="B436" s="19"/>
      <c r="C436" s="20"/>
      <c r="D436" s="21" t="str">
        <f aca="false" t="array" ref="D436:D436">IF(B436="","",IFERROR(INDEX(Rules!$B$4:$B$204,MATCH(1,ISNUMBER(SEARCH(Rules!$A$4:$A$204,B436))*(Rules!$A$4:$A$204&lt;&gt;""),0)),"Uncategorised"))</f>
        <v/>
      </c>
      <c r="E436" s="22"/>
      <c r="F436" s="23" t="str">
        <f aca="false">IF(B436="","",IF(E436&lt;&gt;"",E436,D436))</f>
        <v/>
      </c>
    </row>
    <row r="437" customFormat="false" ht="15" hidden="false" customHeight="false" outlineLevel="0" collapsed="false">
      <c r="A437" s="18"/>
      <c r="B437" s="19"/>
      <c r="C437" s="20"/>
      <c r="D437" s="21" t="str">
        <f aca="false" t="array" ref="D437:D437">IF(B437="","",IFERROR(INDEX(Rules!$B$4:$B$204,MATCH(1,ISNUMBER(SEARCH(Rules!$A$4:$A$204,B437))*(Rules!$A$4:$A$204&lt;&gt;""),0)),"Uncategorised"))</f>
        <v/>
      </c>
      <c r="E437" s="22"/>
      <c r="F437" s="23" t="str">
        <f aca="false">IF(B437="","",IF(E437&lt;&gt;"",E437,D437))</f>
        <v/>
      </c>
    </row>
    <row r="438" customFormat="false" ht="15" hidden="false" customHeight="false" outlineLevel="0" collapsed="false">
      <c r="A438" s="18"/>
      <c r="B438" s="19"/>
      <c r="C438" s="20"/>
      <c r="D438" s="21" t="str">
        <f aca="false" t="array" ref="D438:D438">IF(B438="","",IFERROR(INDEX(Rules!$B$4:$B$204,MATCH(1,ISNUMBER(SEARCH(Rules!$A$4:$A$204,B438))*(Rules!$A$4:$A$204&lt;&gt;""),0)),"Uncategorised"))</f>
        <v/>
      </c>
      <c r="E438" s="22"/>
      <c r="F438" s="23" t="str">
        <f aca="false">IF(B438="","",IF(E438&lt;&gt;"",E438,D438))</f>
        <v/>
      </c>
    </row>
    <row r="439" customFormat="false" ht="15" hidden="false" customHeight="false" outlineLevel="0" collapsed="false">
      <c r="A439" s="18"/>
      <c r="B439" s="19"/>
      <c r="C439" s="20"/>
      <c r="D439" s="21" t="str">
        <f aca="false" t="array" ref="D439:D439">IF(B439="","",IFERROR(INDEX(Rules!$B$4:$B$204,MATCH(1,ISNUMBER(SEARCH(Rules!$A$4:$A$204,B439))*(Rules!$A$4:$A$204&lt;&gt;""),0)),"Uncategorised"))</f>
        <v/>
      </c>
      <c r="E439" s="22"/>
      <c r="F439" s="23" t="str">
        <f aca="false">IF(B439="","",IF(E439&lt;&gt;"",E439,D439))</f>
        <v/>
      </c>
    </row>
    <row r="440" customFormat="false" ht="15" hidden="false" customHeight="false" outlineLevel="0" collapsed="false">
      <c r="A440" s="18"/>
      <c r="B440" s="19"/>
      <c r="C440" s="20"/>
      <c r="D440" s="21" t="str">
        <f aca="false" t="array" ref="D440:D440">IF(B440="","",IFERROR(INDEX(Rules!$B$4:$B$204,MATCH(1,ISNUMBER(SEARCH(Rules!$A$4:$A$204,B440))*(Rules!$A$4:$A$204&lt;&gt;""),0)),"Uncategorised"))</f>
        <v/>
      </c>
      <c r="E440" s="22"/>
      <c r="F440" s="23" t="str">
        <f aca="false">IF(B440="","",IF(E440&lt;&gt;"",E440,D440))</f>
        <v/>
      </c>
    </row>
    <row r="441" customFormat="false" ht="15" hidden="false" customHeight="false" outlineLevel="0" collapsed="false">
      <c r="A441" s="18"/>
      <c r="B441" s="19"/>
      <c r="C441" s="20"/>
      <c r="D441" s="21" t="str">
        <f aca="false" t="array" ref="D441:D441">IF(B441="","",IFERROR(INDEX(Rules!$B$4:$B$204,MATCH(1,ISNUMBER(SEARCH(Rules!$A$4:$A$204,B441))*(Rules!$A$4:$A$204&lt;&gt;""),0)),"Uncategorised"))</f>
        <v/>
      </c>
      <c r="E441" s="22"/>
      <c r="F441" s="23" t="str">
        <f aca="false">IF(B441="","",IF(E441&lt;&gt;"",E441,D441))</f>
        <v/>
      </c>
    </row>
    <row r="442" customFormat="false" ht="15" hidden="false" customHeight="false" outlineLevel="0" collapsed="false">
      <c r="A442" s="18"/>
      <c r="B442" s="19"/>
      <c r="C442" s="20"/>
      <c r="D442" s="21" t="str">
        <f aca="false" t="array" ref="D442:D442">IF(B442="","",IFERROR(INDEX(Rules!$B$4:$B$204,MATCH(1,ISNUMBER(SEARCH(Rules!$A$4:$A$204,B442))*(Rules!$A$4:$A$204&lt;&gt;""),0)),"Uncategorised"))</f>
        <v/>
      </c>
      <c r="E442" s="22"/>
      <c r="F442" s="23" t="str">
        <f aca="false">IF(B442="","",IF(E442&lt;&gt;"",E442,D442))</f>
        <v/>
      </c>
    </row>
    <row r="443" customFormat="false" ht="15" hidden="false" customHeight="false" outlineLevel="0" collapsed="false">
      <c r="A443" s="18"/>
      <c r="B443" s="19"/>
      <c r="C443" s="20"/>
      <c r="D443" s="21" t="str">
        <f aca="false" t="array" ref="D443:D443">IF(B443="","",IFERROR(INDEX(Rules!$B$4:$B$204,MATCH(1,ISNUMBER(SEARCH(Rules!$A$4:$A$204,B443))*(Rules!$A$4:$A$204&lt;&gt;""),0)),"Uncategorised"))</f>
        <v/>
      </c>
      <c r="E443" s="22"/>
      <c r="F443" s="23" t="str">
        <f aca="false">IF(B443="","",IF(E443&lt;&gt;"",E443,D443))</f>
        <v/>
      </c>
    </row>
    <row r="444" customFormat="false" ht="15" hidden="false" customHeight="false" outlineLevel="0" collapsed="false">
      <c r="A444" s="18"/>
      <c r="B444" s="19"/>
      <c r="C444" s="20"/>
      <c r="D444" s="21" t="str">
        <f aca="false" t="array" ref="D444:D444">IF(B444="","",IFERROR(INDEX(Rules!$B$4:$B$204,MATCH(1,ISNUMBER(SEARCH(Rules!$A$4:$A$204,B444))*(Rules!$A$4:$A$204&lt;&gt;""),0)),"Uncategorised"))</f>
        <v/>
      </c>
      <c r="E444" s="22"/>
      <c r="F444" s="23" t="str">
        <f aca="false">IF(B444="","",IF(E444&lt;&gt;"",E444,D444))</f>
        <v/>
      </c>
    </row>
    <row r="445" customFormat="false" ht="15" hidden="false" customHeight="false" outlineLevel="0" collapsed="false">
      <c r="A445" s="18"/>
      <c r="B445" s="19"/>
      <c r="C445" s="20"/>
      <c r="D445" s="21" t="str">
        <f aca="false" t="array" ref="D445:D445">IF(B445="","",IFERROR(INDEX(Rules!$B$4:$B$204,MATCH(1,ISNUMBER(SEARCH(Rules!$A$4:$A$204,B445))*(Rules!$A$4:$A$204&lt;&gt;""),0)),"Uncategorised"))</f>
        <v/>
      </c>
      <c r="E445" s="22"/>
      <c r="F445" s="23" t="str">
        <f aca="false">IF(B445="","",IF(E445&lt;&gt;"",E445,D445))</f>
        <v/>
      </c>
    </row>
    <row r="446" customFormat="false" ht="15" hidden="false" customHeight="false" outlineLevel="0" collapsed="false">
      <c r="A446" s="18"/>
      <c r="B446" s="19"/>
      <c r="C446" s="20"/>
      <c r="D446" s="21" t="str">
        <f aca="false" t="array" ref="D446:D446">IF(B446="","",IFERROR(INDEX(Rules!$B$4:$B$204,MATCH(1,ISNUMBER(SEARCH(Rules!$A$4:$A$204,B446))*(Rules!$A$4:$A$204&lt;&gt;""),0)),"Uncategorised"))</f>
        <v/>
      </c>
      <c r="E446" s="22"/>
      <c r="F446" s="23" t="str">
        <f aca="false">IF(B446="","",IF(E446&lt;&gt;"",E446,D446))</f>
        <v/>
      </c>
    </row>
    <row r="447" customFormat="false" ht="15" hidden="false" customHeight="false" outlineLevel="0" collapsed="false">
      <c r="A447" s="18"/>
      <c r="B447" s="19"/>
      <c r="C447" s="20"/>
      <c r="D447" s="21" t="str">
        <f aca="false" t="array" ref="D447:D447">IF(B447="","",IFERROR(INDEX(Rules!$B$4:$B$204,MATCH(1,ISNUMBER(SEARCH(Rules!$A$4:$A$204,B447))*(Rules!$A$4:$A$204&lt;&gt;""),0)),"Uncategorised"))</f>
        <v/>
      </c>
      <c r="E447" s="22"/>
      <c r="F447" s="23" t="str">
        <f aca="false">IF(B447="","",IF(E447&lt;&gt;"",E447,D447))</f>
        <v/>
      </c>
    </row>
    <row r="448" customFormat="false" ht="15" hidden="false" customHeight="false" outlineLevel="0" collapsed="false">
      <c r="A448" s="18"/>
      <c r="B448" s="19"/>
      <c r="C448" s="20"/>
      <c r="D448" s="21" t="str">
        <f aca="false" t="array" ref="D448:D448">IF(B448="","",IFERROR(INDEX(Rules!$B$4:$B$204,MATCH(1,ISNUMBER(SEARCH(Rules!$A$4:$A$204,B448))*(Rules!$A$4:$A$204&lt;&gt;""),0)),"Uncategorised"))</f>
        <v/>
      </c>
      <c r="E448" s="22"/>
      <c r="F448" s="23" t="str">
        <f aca="false">IF(B448="","",IF(E448&lt;&gt;"",E448,D448))</f>
        <v/>
      </c>
    </row>
    <row r="449" customFormat="false" ht="15" hidden="false" customHeight="false" outlineLevel="0" collapsed="false">
      <c r="A449" s="18"/>
      <c r="B449" s="19"/>
      <c r="C449" s="20"/>
      <c r="D449" s="21" t="str">
        <f aca="false" t="array" ref="D449:D449">IF(B449="","",IFERROR(INDEX(Rules!$B$4:$B$204,MATCH(1,ISNUMBER(SEARCH(Rules!$A$4:$A$204,B449))*(Rules!$A$4:$A$204&lt;&gt;""),0)),"Uncategorised"))</f>
        <v/>
      </c>
      <c r="E449" s="22"/>
      <c r="F449" s="23" t="str">
        <f aca="false">IF(B449="","",IF(E449&lt;&gt;"",E449,D449))</f>
        <v/>
      </c>
    </row>
    <row r="450" customFormat="false" ht="15" hidden="false" customHeight="false" outlineLevel="0" collapsed="false">
      <c r="A450" s="18"/>
      <c r="B450" s="19"/>
      <c r="C450" s="20"/>
      <c r="D450" s="21" t="str">
        <f aca="false" t="array" ref="D450:D450">IF(B450="","",IFERROR(INDEX(Rules!$B$4:$B$204,MATCH(1,ISNUMBER(SEARCH(Rules!$A$4:$A$204,B450))*(Rules!$A$4:$A$204&lt;&gt;""),0)),"Uncategorised"))</f>
        <v/>
      </c>
      <c r="E450" s="22"/>
      <c r="F450" s="23" t="str">
        <f aca="false">IF(B450="","",IF(E450&lt;&gt;"",E450,D450))</f>
        <v/>
      </c>
    </row>
    <row r="451" customFormat="false" ht="15" hidden="false" customHeight="false" outlineLevel="0" collapsed="false">
      <c r="A451" s="18"/>
      <c r="B451" s="19"/>
      <c r="C451" s="20"/>
      <c r="D451" s="21" t="str">
        <f aca="false" t="array" ref="D451:D451">IF(B451="","",IFERROR(INDEX(Rules!$B$4:$B$204,MATCH(1,ISNUMBER(SEARCH(Rules!$A$4:$A$204,B451))*(Rules!$A$4:$A$204&lt;&gt;""),0)),"Uncategorised"))</f>
        <v/>
      </c>
      <c r="E451" s="22"/>
      <c r="F451" s="23" t="str">
        <f aca="false">IF(B451="","",IF(E451&lt;&gt;"",E451,D451))</f>
        <v/>
      </c>
    </row>
    <row r="452" customFormat="false" ht="15" hidden="false" customHeight="false" outlineLevel="0" collapsed="false">
      <c r="A452" s="18"/>
      <c r="B452" s="19"/>
      <c r="C452" s="20"/>
      <c r="D452" s="21" t="str">
        <f aca="false" t="array" ref="D452:D452">IF(B452="","",IFERROR(INDEX(Rules!$B$4:$B$204,MATCH(1,ISNUMBER(SEARCH(Rules!$A$4:$A$204,B452))*(Rules!$A$4:$A$204&lt;&gt;""),0)),"Uncategorised"))</f>
        <v/>
      </c>
      <c r="E452" s="22"/>
      <c r="F452" s="23" t="str">
        <f aca="false">IF(B452="","",IF(E452&lt;&gt;"",E452,D452))</f>
        <v/>
      </c>
    </row>
    <row r="453" customFormat="false" ht="15" hidden="false" customHeight="false" outlineLevel="0" collapsed="false">
      <c r="A453" s="18"/>
      <c r="B453" s="19"/>
      <c r="C453" s="20"/>
      <c r="D453" s="21" t="str">
        <f aca="false" t="array" ref="D453:D453">IF(B453="","",IFERROR(INDEX(Rules!$B$4:$B$204,MATCH(1,ISNUMBER(SEARCH(Rules!$A$4:$A$204,B453))*(Rules!$A$4:$A$204&lt;&gt;""),0)),"Uncategorised"))</f>
        <v/>
      </c>
      <c r="E453" s="22"/>
      <c r="F453" s="23" t="str">
        <f aca="false">IF(B453="","",IF(E453&lt;&gt;"",E453,D453))</f>
        <v/>
      </c>
    </row>
    <row r="454" customFormat="false" ht="15" hidden="false" customHeight="false" outlineLevel="0" collapsed="false">
      <c r="A454" s="18"/>
      <c r="B454" s="19"/>
      <c r="C454" s="20"/>
      <c r="D454" s="21" t="str">
        <f aca="false" t="array" ref="D454:D454">IF(B454="","",IFERROR(INDEX(Rules!$B$4:$B$204,MATCH(1,ISNUMBER(SEARCH(Rules!$A$4:$A$204,B454))*(Rules!$A$4:$A$204&lt;&gt;""),0)),"Uncategorised"))</f>
        <v/>
      </c>
      <c r="E454" s="22"/>
      <c r="F454" s="23" t="str">
        <f aca="false">IF(B454="","",IF(E454&lt;&gt;"",E454,D454))</f>
        <v/>
      </c>
    </row>
    <row r="455" customFormat="false" ht="15" hidden="false" customHeight="false" outlineLevel="0" collapsed="false">
      <c r="A455" s="18"/>
      <c r="B455" s="19"/>
      <c r="C455" s="20"/>
      <c r="D455" s="21" t="str">
        <f aca="false" t="array" ref="D455:D455">IF(B455="","",IFERROR(INDEX(Rules!$B$4:$B$204,MATCH(1,ISNUMBER(SEARCH(Rules!$A$4:$A$204,B455))*(Rules!$A$4:$A$204&lt;&gt;""),0)),"Uncategorised"))</f>
        <v/>
      </c>
      <c r="E455" s="22"/>
      <c r="F455" s="23" t="str">
        <f aca="false">IF(B455="","",IF(E455&lt;&gt;"",E455,D455))</f>
        <v/>
      </c>
    </row>
    <row r="456" customFormat="false" ht="15" hidden="false" customHeight="false" outlineLevel="0" collapsed="false">
      <c r="A456" s="18"/>
      <c r="B456" s="19"/>
      <c r="C456" s="20"/>
      <c r="D456" s="21" t="str">
        <f aca="false" t="array" ref="D456:D456">IF(B456="","",IFERROR(INDEX(Rules!$B$4:$B$204,MATCH(1,ISNUMBER(SEARCH(Rules!$A$4:$A$204,B456))*(Rules!$A$4:$A$204&lt;&gt;""),0)),"Uncategorised"))</f>
        <v/>
      </c>
      <c r="E456" s="22"/>
      <c r="F456" s="23" t="str">
        <f aca="false">IF(B456="","",IF(E456&lt;&gt;"",E456,D456))</f>
        <v/>
      </c>
    </row>
    <row r="457" customFormat="false" ht="15" hidden="false" customHeight="false" outlineLevel="0" collapsed="false">
      <c r="A457" s="18"/>
      <c r="B457" s="19"/>
      <c r="C457" s="20"/>
      <c r="D457" s="21" t="str">
        <f aca="false" t="array" ref="D457:D457">IF(B457="","",IFERROR(INDEX(Rules!$B$4:$B$204,MATCH(1,ISNUMBER(SEARCH(Rules!$A$4:$A$204,B457))*(Rules!$A$4:$A$204&lt;&gt;""),0)),"Uncategorised"))</f>
        <v/>
      </c>
      <c r="E457" s="22"/>
      <c r="F457" s="23" t="str">
        <f aca="false">IF(B457="","",IF(E457&lt;&gt;"",E457,D457))</f>
        <v/>
      </c>
    </row>
    <row r="458" customFormat="false" ht="15" hidden="false" customHeight="false" outlineLevel="0" collapsed="false">
      <c r="A458" s="18"/>
      <c r="B458" s="19"/>
      <c r="C458" s="20"/>
      <c r="D458" s="21" t="str">
        <f aca="false" t="array" ref="D458:D458">IF(B458="","",IFERROR(INDEX(Rules!$B$4:$B$204,MATCH(1,ISNUMBER(SEARCH(Rules!$A$4:$A$204,B458))*(Rules!$A$4:$A$204&lt;&gt;""),0)),"Uncategorised"))</f>
        <v/>
      </c>
      <c r="E458" s="22"/>
      <c r="F458" s="23" t="str">
        <f aca="false">IF(B458="","",IF(E458&lt;&gt;"",E458,D458))</f>
        <v/>
      </c>
    </row>
    <row r="459" customFormat="false" ht="15" hidden="false" customHeight="false" outlineLevel="0" collapsed="false">
      <c r="A459" s="18"/>
      <c r="B459" s="19"/>
      <c r="C459" s="20"/>
      <c r="D459" s="21" t="str">
        <f aca="false" t="array" ref="D459:D459">IF(B459="","",IFERROR(INDEX(Rules!$B$4:$B$204,MATCH(1,ISNUMBER(SEARCH(Rules!$A$4:$A$204,B459))*(Rules!$A$4:$A$204&lt;&gt;""),0)),"Uncategorised"))</f>
        <v/>
      </c>
      <c r="E459" s="22"/>
      <c r="F459" s="23" t="str">
        <f aca="false">IF(B459="","",IF(E459&lt;&gt;"",E459,D459))</f>
        <v/>
      </c>
    </row>
    <row r="460" customFormat="false" ht="15" hidden="false" customHeight="false" outlineLevel="0" collapsed="false">
      <c r="A460" s="18"/>
      <c r="B460" s="19"/>
      <c r="C460" s="20"/>
      <c r="D460" s="21" t="str">
        <f aca="false" t="array" ref="D460:D460">IF(B460="","",IFERROR(INDEX(Rules!$B$4:$B$204,MATCH(1,ISNUMBER(SEARCH(Rules!$A$4:$A$204,B460))*(Rules!$A$4:$A$204&lt;&gt;""),0)),"Uncategorised"))</f>
        <v/>
      </c>
      <c r="E460" s="22"/>
      <c r="F460" s="23" t="str">
        <f aca="false">IF(B460="","",IF(E460&lt;&gt;"",E460,D460))</f>
        <v/>
      </c>
    </row>
    <row r="461" customFormat="false" ht="15" hidden="false" customHeight="false" outlineLevel="0" collapsed="false">
      <c r="A461" s="18"/>
      <c r="B461" s="19"/>
      <c r="C461" s="20"/>
      <c r="D461" s="21" t="str">
        <f aca="false" t="array" ref="D461:D461">IF(B461="","",IFERROR(INDEX(Rules!$B$4:$B$204,MATCH(1,ISNUMBER(SEARCH(Rules!$A$4:$A$204,B461))*(Rules!$A$4:$A$204&lt;&gt;""),0)),"Uncategorised"))</f>
        <v/>
      </c>
      <c r="E461" s="22"/>
      <c r="F461" s="23" t="str">
        <f aca="false">IF(B461="","",IF(E461&lt;&gt;"",E461,D461))</f>
        <v/>
      </c>
    </row>
    <row r="462" customFormat="false" ht="15" hidden="false" customHeight="false" outlineLevel="0" collapsed="false">
      <c r="A462" s="18"/>
      <c r="B462" s="19"/>
      <c r="C462" s="20"/>
      <c r="D462" s="21" t="str">
        <f aca="false" t="array" ref="D462:D462">IF(B462="","",IFERROR(INDEX(Rules!$B$4:$B$204,MATCH(1,ISNUMBER(SEARCH(Rules!$A$4:$A$204,B462))*(Rules!$A$4:$A$204&lt;&gt;""),0)),"Uncategorised"))</f>
        <v/>
      </c>
      <c r="E462" s="22"/>
      <c r="F462" s="23" t="str">
        <f aca="false">IF(B462="","",IF(E462&lt;&gt;"",E462,D462))</f>
        <v/>
      </c>
    </row>
    <row r="463" customFormat="false" ht="15" hidden="false" customHeight="false" outlineLevel="0" collapsed="false">
      <c r="A463" s="18"/>
      <c r="B463" s="19"/>
      <c r="C463" s="20"/>
      <c r="D463" s="21" t="str">
        <f aca="false" t="array" ref="D463:D463">IF(B463="","",IFERROR(INDEX(Rules!$B$4:$B$204,MATCH(1,ISNUMBER(SEARCH(Rules!$A$4:$A$204,B463))*(Rules!$A$4:$A$204&lt;&gt;""),0)),"Uncategorised"))</f>
        <v/>
      </c>
      <c r="E463" s="22"/>
      <c r="F463" s="23" t="str">
        <f aca="false">IF(B463="","",IF(E463&lt;&gt;"",E463,D463))</f>
        <v/>
      </c>
    </row>
    <row r="464" customFormat="false" ht="15" hidden="false" customHeight="false" outlineLevel="0" collapsed="false">
      <c r="A464" s="18"/>
      <c r="B464" s="19"/>
      <c r="C464" s="20"/>
      <c r="D464" s="21" t="str">
        <f aca="false" t="array" ref="D464:D464">IF(B464="","",IFERROR(INDEX(Rules!$B$4:$B$204,MATCH(1,ISNUMBER(SEARCH(Rules!$A$4:$A$204,B464))*(Rules!$A$4:$A$204&lt;&gt;""),0)),"Uncategorised"))</f>
        <v/>
      </c>
      <c r="E464" s="22"/>
      <c r="F464" s="23" t="str">
        <f aca="false">IF(B464="","",IF(E464&lt;&gt;"",E464,D464))</f>
        <v/>
      </c>
    </row>
    <row r="465" customFormat="false" ht="15" hidden="false" customHeight="false" outlineLevel="0" collapsed="false">
      <c r="A465" s="18"/>
      <c r="B465" s="19"/>
      <c r="C465" s="20"/>
      <c r="D465" s="21" t="str">
        <f aca="false" t="array" ref="D465:D465">IF(B465="","",IFERROR(INDEX(Rules!$B$4:$B$204,MATCH(1,ISNUMBER(SEARCH(Rules!$A$4:$A$204,B465))*(Rules!$A$4:$A$204&lt;&gt;""),0)),"Uncategorised"))</f>
        <v/>
      </c>
      <c r="E465" s="22"/>
      <c r="F465" s="23" t="str">
        <f aca="false">IF(B465="","",IF(E465&lt;&gt;"",E465,D465))</f>
        <v/>
      </c>
    </row>
    <row r="466" customFormat="false" ht="15" hidden="false" customHeight="false" outlineLevel="0" collapsed="false">
      <c r="A466" s="18"/>
      <c r="B466" s="19"/>
      <c r="C466" s="20"/>
      <c r="D466" s="21" t="str">
        <f aca="false" t="array" ref="D466:D466">IF(B466="","",IFERROR(INDEX(Rules!$B$4:$B$204,MATCH(1,ISNUMBER(SEARCH(Rules!$A$4:$A$204,B466))*(Rules!$A$4:$A$204&lt;&gt;""),0)),"Uncategorised"))</f>
        <v/>
      </c>
      <c r="E466" s="22"/>
      <c r="F466" s="23" t="str">
        <f aca="false">IF(B466="","",IF(E466&lt;&gt;"",E466,D466))</f>
        <v/>
      </c>
    </row>
    <row r="467" customFormat="false" ht="15" hidden="false" customHeight="false" outlineLevel="0" collapsed="false">
      <c r="A467" s="18"/>
      <c r="B467" s="19"/>
      <c r="C467" s="20"/>
      <c r="D467" s="21" t="str">
        <f aca="false" t="array" ref="D467:D467">IF(B467="","",IFERROR(INDEX(Rules!$B$4:$B$204,MATCH(1,ISNUMBER(SEARCH(Rules!$A$4:$A$204,B467))*(Rules!$A$4:$A$204&lt;&gt;""),0)),"Uncategorised"))</f>
        <v/>
      </c>
      <c r="E467" s="22"/>
      <c r="F467" s="23" t="str">
        <f aca="false">IF(B467="","",IF(E467&lt;&gt;"",E467,D467))</f>
        <v/>
      </c>
    </row>
    <row r="468" customFormat="false" ht="15" hidden="false" customHeight="false" outlineLevel="0" collapsed="false">
      <c r="A468" s="18"/>
      <c r="B468" s="19"/>
      <c r="C468" s="20"/>
      <c r="D468" s="21" t="str">
        <f aca="false" t="array" ref="D468:D468">IF(B468="","",IFERROR(INDEX(Rules!$B$4:$B$204,MATCH(1,ISNUMBER(SEARCH(Rules!$A$4:$A$204,B468))*(Rules!$A$4:$A$204&lt;&gt;""),0)),"Uncategorised"))</f>
        <v/>
      </c>
      <c r="E468" s="22"/>
      <c r="F468" s="23" t="str">
        <f aca="false">IF(B468="","",IF(E468&lt;&gt;"",E468,D468))</f>
        <v/>
      </c>
    </row>
    <row r="469" customFormat="false" ht="15" hidden="false" customHeight="false" outlineLevel="0" collapsed="false">
      <c r="A469" s="18"/>
      <c r="B469" s="19"/>
      <c r="C469" s="20"/>
      <c r="D469" s="21" t="str">
        <f aca="false" t="array" ref="D469:D469">IF(B469="","",IFERROR(INDEX(Rules!$B$4:$B$204,MATCH(1,ISNUMBER(SEARCH(Rules!$A$4:$A$204,B469))*(Rules!$A$4:$A$204&lt;&gt;""),0)),"Uncategorised"))</f>
        <v/>
      </c>
      <c r="E469" s="22"/>
      <c r="F469" s="23" t="str">
        <f aca="false">IF(B469="","",IF(E469&lt;&gt;"",E469,D469))</f>
        <v/>
      </c>
    </row>
    <row r="470" customFormat="false" ht="15" hidden="false" customHeight="false" outlineLevel="0" collapsed="false">
      <c r="A470" s="18"/>
      <c r="B470" s="19"/>
      <c r="C470" s="20"/>
      <c r="D470" s="21" t="str">
        <f aca="false" t="array" ref="D470:D470">IF(B470="","",IFERROR(INDEX(Rules!$B$4:$B$204,MATCH(1,ISNUMBER(SEARCH(Rules!$A$4:$A$204,B470))*(Rules!$A$4:$A$204&lt;&gt;""),0)),"Uncategorised"))</f>
        <v/>
      </c>
      <c r="E470" s="22"/>
      <c r="F470" s="23" t="str">
        <f aca="false">IF(B470="","",IF(E470&lt;&gt;"",E470,D470))</f>
        <v/>
      </c>
    </row>
    <row r="471" customFormat="false" ht="15" hidden="false" customHeight="false" outlineLevel="0" collapsed="false">
      <c r="A471" s="18"/>
      <c r="B471" s="19"/>
      <c r="C471" s="20"/>
      <c r="D471" s="21" t="str">
        <f aca="false" t="array" ref="D471:D471">IF(B471="","",IFERROR(INDEX(Rules!$B$4:$B$204,MATCH(1,ISNUMBER(SEARCH(Rules!$A$4:$A$204,B471))*(Rules!$A$4:$A$204&lt;&gt;""),0)),"Uncategorised"))</f>
        <v/>
      </c>
      <c r="E471" s="22"/>
      <c r="F471" s="23" t="str">
        <f aca="false">IF(B471="","",IF(E471&lt;&gt;"",E471,D471))</f>
        <v/>
      </c>
    </row>
    <row r="472" customFormat="false" ht="15" hidden="false" customHeight="false" outlineLevel="0" collapsed="false">
      <c r="A472" s="18"/>
      <c r="B472" s="19"/>
      <c r="C472" s="20"/>
      <c r="D472" s="21" t="str">
        <f aca="false" t="array" ref="D472:D472">IF(B472="","",IFERROR(INDEX(Rules!$B$4:$B$204,MATCH(1,ISNUMBER(SEARCH(Rules!$A$4:$A$204,B472))*(Rules!$A$4:$A$204&lt;&gt;""),0)),"Uncategorised"))</f>
        <v/>
      </c>
      <c r="E472" s="22"/>
      <c r="F472" s="23" t="str">
        <f aca="false">IF(B472="","",IF(E472&lt;&gt;"",E472,D472))</f>
        <v/>
      </c>
    </row>
    <row r="473" customFormat="false" ht="15" hidden="false" customHeight="false" outlineLevel="0" collapsed="false">
      <c r="A473" s="18"/>
      <c r="B473" s="19"/>
      <c r="C473" s="20"/>
      <c r="D473" s="21" t="str">
        <f aca="false" t="array" ref="D473:D473">IF(B473="","",IFERROR(INDEX(Rules!$B$4:$B$204,MATCH(1,ISNUMBER(SEARCH(Rules!$A$4:$A$204,B473))*(Rules!$A$4:$A$204&lt;&gt;""),0)),"Uncategorised"))</f>
        <v/>
      </c>
      <c r="E473" s="22"/>
      <c r="F473" s="23" t="str">
        <f aca="false">IF(B473="","",IF(E473&lt;&gt;"",E473,D473))</f>
        <v/>
      </c>
    </row>
    <row r="474" customFormat="false" ht="15" hidden="false" customHeight="false" outlineLevel="0" collapsed="false">
      <c r="A474" s="18"/>
      <c r="B474" s="19"/>
      <c r="C474" s="20"/>
      <c r="D474" s="21" t="str">
        <f aca="false" t="array" ref="D474:D474">IF(B474="","",IFERROR(INDEX(Rules!$B$4:$B$204,MATCH(1,ISNUMBER(SEARCH(Rules!$A$4:$A$204,B474))*(Rules!$A$4:$A$204&lt;&gt;""),0)),"Uncategorised"))</f>
        <v/>
      </c>
      <c r="E474" s="22"/>
      <c r="F474" s="23" t="str">
        <f aca="false">IF(B474="","",IF(E474&lt;&gt;"",E474,D474))</f>
        <v/>
      </c>
    </row>
    <row r="475" customFormat="false" ht="15" hidden="false" customHeight="false" outlineLevel="0" collapsed="false">
      <c r="A475" s="18"/>
      <c r="B475" s="19"/>
      <c r="C475" s="20"/>
      <c r="D475" s="21" t="str">
        <f aca="false" t="array" ref="D475:D475">IF(B475="","",IFERROR(INDEX(Rules!$B$4:$B$204,MATCH(1,ISNUMBER(SEARCH(Rules!$A$4:$A$204,B475))*(Rules!$A$4:$A$204&lt;&gt;""),0)),"Uncategorised"))</f>
        <v/>
      </c>
      <c r="E475" s="22"/>
      <c r="F475" s="23" t="str">
        <f aca="false">IF(B475="","",IF(E475&lt;&gt;"",E475,D475))</f>
        <v/>
      </c>
    </row>
    <row r="476" customFormat="false" ht="15" hidden="false" customHeight="false" outlineLevel="0" collapsed="false">
      <c r="A476" s="18"/>
      <c r="B476" s="19"/>
      <c r="C476" s="20"/>
      <c r="D476" s="21" t="str">
        <f aca="false" t="array" ref="D476:D476">IF(B476="","",IFERROR(INDEX(Rules!$B$4:$B$204,MATCH(1,ISNUMBER(SEARCH(Rules!$A$4:$A$204,B476))*(Rules!$A$4:$A$204&lt;&gt;""),0)),"Uncategorised"))</f>
        <v/>
      </c>
      <c r="E476" s="22"/>
      <c r="F476" s="23" t="str">
        <f aca="false">IF(B476="","",IF(E476&lt;&gt;"",E476,D476))</f>
        <v/>
      </c>
    </row>
    <row r="477" customFormat="false" ht="15" hidden="false" customHeight="false" outlineLevel="0" collapsed="false">
      <c r="A477" s="18"/>
      <c r="B477" s="19"/>
      <c r="C477" s="20"/>
      <c r="D477" s="21" t="str">
        <f aca="false" t="array" ref="D477:D477">IF(B477="","",IFERROR(INDEX(Rules!$B$4:$B$204,MATCH(1,ISNUMBER(SEARCH(Rules!$A$4:$A$204,B477))*(Rules!$A$4:$A$204&lt;&gt;""),0)),"Uncategorised"))</f>
        <v/>
      </c>
      <c r="E477" s="22"/>
      <c r="F477" s="23" t="str">
        <f aca="false">IF(B477="","",IF(E477&lt;&gt;"",E477,D477))</f>
        <v/>
      </c>
    </row>
    <row r="478" customFormat="false" ht="15" hidden="false" customHeight="false" outlineLevel="0" collapsed="false">
      <c r="A478" s="18"/>
      <c r="B478" s="19"/>
      <c r="C478" s="20"/>
      <c r="D478" s="21" t="str">
        <f aca="false" t="array" ref="D478:D478">IF(B478="","",IFERROR(INDEX(Rules!$B$4:$B$204,MATCH(1,ISNUMBER(SEARCH(Rules!$A$4:$A$204,B478))*(Rules!$A$4:$A$204&lt;&gt;""),0)),"Uncategorised"))</f>
        <v/>
      </c>
      <c r="E478" s="22"/>
      <c r="F478" s="23" t="str">
        <f aca="false">IF(B478="","",IF(E478&lt;&gt;"",E478,D478))</f>
        <v/>
      </c>
    </row>
    <row r="479" customFormat="false" ht="15" hidden="false" customHeight="false" outlineLevel="0" collapsed="false">
      <c r="A479" s="18"/>
      <c r="B479" s="19"/>
      <c r="C479" s="20"/>
      <c r="D479" s="21" t="str">
        <f aca="false" t="array" ref="D479:D479">IF(B479="","",IFERROR(INDEX(Rules!$B$4:$B$204,MATCH(1,ISNUMBER(SEARCH(Rules!$A$4:$A$204,B479))*(Rules!$A$4:$A$204&lt;&gt;""),0)),"Uncategorised"))</f>
        <v/>
      </c>
      <c r="E479" s="22"/>
      <c r="F479" s="23" t="str">
        <f aca="false">IF(B479="","",IF(E479&lt;&gt;"",E479,D479))</f>
        <v/>
      </c>
    </row>
    <row r="480" customFormat="false" ht="15" hidden="false" customHeight="false" outlineLevel="0" collapsed="false">
      <c r="A480" s="18"/>
      <c r="B480" s="19"/>
      <c r="C480" s="20"/>
      <c r="D480" s="21" t="str">
        <f aca="false" t="array" ref="D480:D480">IF(B480="","",IFERROR(INDEX(Rules!$B$4:$B$204,MATCH(1,ISNUMBER(SEARCH(Rules!$A$4:$A$204,B480))*(Rules!$A$4:$A$204&lt;&gt;""),0)),"Uncategorised"))</f>
        <v/>
      </c>
      <c r="E480" s="22"/>
      <c r="F480" s="23" t="str">
        <f aca="false">IF(B480="","",IF(E480&lt;&gt;"",E480,D480))</f>
        <v/>
      </c>
    </row>
    <row r="481" customFormat="false" ht="15" hidden="false" customHeight="false" outlineLevel="0" collapsed="false">
      <c r="A481" s="18"/>
      <c r="B481" s="19"/>
      <c r="C481" s="20"/>
      <c r="D481" s="21" t="str">
        <f aca="false" t="array" ref="D481:D481">IF(B481="","",IFERROR(INDEX(Rules!$B$4:$B$204,MATCH(1,ISNUMBER(SEARCH(Rules!$A$4:$A$204,B481))*(Rules!$A$4:$A$204&lt;&gt;""),0)),"Uncategorised"))</f>
        <v/>
      </c>
      <c r="E481" s="22"/>
      <c r="F481" s="23" t="str">
        <f aca="false">IF(B481="","",IF(E481&lt;&gt;"",E481,D481))</f>
        <v/>
      </c>
    </row>
    <row r="482" customFormat="false" ht="15" hidden="false" customHeight="false" outlineLevel="0" collapsed="false">
      <c r="A482" s="18"/>
      <c r="B482" s="19"/>
      <c r="C482" s="20"/>
      <c r="D482" s="21" t="str">
        <f aca="false" t="array" ref="D482:D482">IF(B482="","",IFERROR(INDEX(Rules!$B$4:$B$204,MATCH(1,ISNUMBER(SEARCH(Rules!$A$4:$A$204,B482))*(Rules!$A$4:$A$204&lt;&gt;""),0)),"Uncategorised"))</f>
        <v/>
      </c>
      <c r="E482" s="22"/>
      <c r="F482" s="23" t="str">
        <f aca="false">IF(B482="","",IF(E482&lt;&gt;"",E482,D482))</f>
        <v/>
      </c>
    </row>
    <row r="483" customFormat="false" ht="15" hidden="false" customHeight="false" outlineLevel="0" collapsed="false">
      <c r="A483" s="18"/>
      <c r="B483" s="19"/>
      <c r="C483" s="20"/>
      <c r="D483" s="21" t="str">
        <f aca="false" t="array" ref="D483:D483">IF(B483="","",IFERROR(INDEX(Rules!$B$4:$B$204,MATCH(1,ISNUMBER(SEARCH(Rules!$A$4:$A$204,B483))*(Rules!$A$4:$A$204&lt;&gt;""),0)),"Uncategorised"))</f>
        <v/>
      </c>
      <c r="E483" s="22"/>
      <c r="F483" s="23" t="str">
        <f aca="false">IF(B483="","",IF(E483&lt;&gt;"",E483,D483))</f>
        <v/>
      </c>
    </row>
    <row r="484" customFormat="false" ht="15" hidden="false" customHeight="false" outlineLevel="0" collapsed="false">
      <c r="A484" s="18"/>
      <c r="B484" s="19"/>
      <c r="C484" s="20"/>
      <c r="D484" s="21" t="str">
        <f aca="false" t="array" ref="D484:D484">IF(B484="","",IFERROR(INDEX(Rules!$B$4:$B$204,MATCH(1,ISNUMBER(SEARCH(Rules!$A$4:$A$204,B484))*(Rules!$A$4:$A$204&lt;&gt;""),0)),"Uncategorised"))</f>
        <v/>
      </c>
      <c r="E484" s="22"/>
      <c r="F484" s="23" t="str">
        <f aca="false">IF(B484="","",IF(E484&lt;&gt;"",E484,D484))</f>
        <v/>
      </c>
    </row>
    <row r="485" customFormat="false" ht="15" hidden="false" customHeight="false" outlineLevel="0" collapsed="false">
      <c r="A485" s="18"/>
      <c r="B485" s="19"/>
      <c r="C485" s="20"/>
      <c r="D485" s="21" t="str">
        <f aca="false" t="array" ref="D485:D485">IF(B485="","",IFERROR(INDEX(Rules!$B$4:$B$204,MATCH(1,ISNUMBER(SEARCH(Rules!$A$4:$A$204,B485))*(Rules!$A$4:$A$204&lt;&gt;""),0)),"Uncategorised"))</f>
        <v/>
      </c>
      <c r="E485" s="22"/>
      <c r="F485" s="23" t="str">
        <f aca="false">IF(B485="","",IF(E485&lt;&gt;"",E485,D485))</f>
        <v/>
      </c>
    </row>
    <row r="486" customFormat="false" ht="15" hidden="false" customHeight="false" outlineLevel="0" collapsed="false">
      <c r="A486" s="18"/>
      <c r="B486" s="19"/>
      <c r="C486" s="20"/>
      <c r="D486" s="21" t="str">
        <f aca="false" t="array" ref="D486:D486">IF(B486="","",IFERROR(INDEX(Rules!$B$4:$B$204,MATCH(1,ISNUMBER(SEARCH(Rules!$A$4:$A$204,B486))*(Rules!$A$4:$A$204&lt;&gt;""),0)),"Uncategorised"))</f>
        <v/>
      </c>
      <c r="E486" s="22"/>
      <c r="F486" s="23" t="str">
        <f aca="false">IF(B486="","",IF(E486&lt;&gt;"",E486,D486))</f>
        <v/>
      </c>
    </row>
    <row r="487" customFormat="false" ht="15" hidden="false" customHeight="false" outlineLevel="0" collapsed="false">
      <c r="A487" s="18"/>
      <c r="B487" s="19"/>
      <c r="C487" s="20"/>
      <c r="D487" s="21" t="str">
        <f aca="false" t="array" ref="D487:D487">IF(B487="","",IFERROR(INDEX(Rules!$B$4:$B$204,MATCH(1,ISNUMBER(SEARCH(Rules!$A$4:$A$204,B487))*(Rules!$A$4:$A$204&lt;&gt;""),0)),"Uncategorised"))</f>
        <v/>
      </c>
      <c r="E487" s="22"/>
      <c r="F487" s="23" t="str">
        <f aca="false">IF(B487="","",IF(E487&lt;&gt;"",E487,D487))</f>
        <v/>
      </c>
    </row>
    <row r="488" customFormat="false" ht="15" hidden="false" customHeight="false" outlineLevel="0" collapsed="false">
      <c r="A488" s="18"/>
      <c r="B488" s="19"/>
      <c r="C488" s="20"/>
      <c r="D488" s="21" t="str">
        <f aca="false" t="array" ref="D488:D488">IF(B488="","",IFERROR(INDEX(Rules!$B$4:$B$204,MATCH(1,ISNUMBER(SEARCH(Rules!$A$4:$A$204,B488))*(Rules!$A$4:$A$204&lt;&gt;""),0)),"Uncategorised"))</f>
        <v/>
      </c>
      <c r="E488" s="22"/>
      <c r="F488" s="23" t="str">
        <f aca="false">IF(B488="","",IF(E488&lt;&gt;"",E488,D488))</f>
        <v/>
      </c>
    </row>
    <row r="489" customFormat="false" ht="15" hidden="false" customHeight="false" outlineLevel="0" collapsed="false">
      <c r="A489" s="18"/>
      <c r="B489" s="19"/>
      <c r="C489" s="20"/>
      <c r="D489" s="21" t="str">
        <f aca="false" t="array" ref="D489:D489">IF(B489="","",IFERROR(INDEX(Rules!$B$4:$B$204,MATCH(1,ISNUMBER(SEARCH(Rules!$A$4:$A$204,B489))*(Rules!$A$4:$A$204&lt;&gt;""),0)),"Uncategorised"))</f>
        <v/>
      </c>
      <c r="E489" s="22"/>
      <c r="F489" s="23" t="str">
        <f aca="false">IF(B489="","",IF(E489&lt;&gt;"",E489,D489))</f>
        <v/>
      </c>
    </row>
    <row r="490" customFormat="false" ht="15" hidden="false" customHeight="false" outlineLevel="0" collapsed="false">
      <c r="A490" s="18"/>
      <c r="B490" s="19"/>
      <c r="C490" s="20"/>
      <c r="D490" s="21" t="str">
        <f aca="false" t="array" ref="D490:D490">IF(B490="","",IFERROR(INDEX(Rules!$B$4:$B$204,MATCH(1,ISNUMBER(SEARCH(Rules!$A$4:$A$204,B490))*(Rules!$A$4:$A$204&lt;&gt;""),0)),"Uncategorised"))</f>
        <v/>
      </c>
      <c r="E490" s="22"/>
      <c r="F490" s="23" t="str">
        <f aca="false">IF(B490="","",IF(E490&lt;&gt;"",E490,D490))</f>
        <v/>
      </c>
    </row>
    <row r="491" customFormat="false" ht="15" hidden="false" customHeight="false" outlineLevel="0" collapsed="false">
      <c r="A491" s="18"/>
      <c r="B491" s="19"/>
      <c r="C491" s="20"/>
      <c r="D491" s="21" t="str">
        <f aca="false" t="array" ref="D491:D491">IF(B491="","",IFERROR(INDEX(Rules!$B$4:$B$204,MATCH(1,ISNUMBER(SEARCH(Rules!$A$4:$A$204,B491))*(Rules!$A$4:$A$204&lt;&gt;""),0)),"Uncategorised"))</f>
        <v/>
      </c>
      <c r="E491" s="22"/>
      <c r="F491" s="23" t="str">
        <f aca="false">IF(B491="","",IF(E491&lt;&gt;"",E491,D491))</f>
        <v/>
      </c>
    </row>
    <row r="492" customFormat="false" ht="15" hidden="false" customHeight="false" outlineLevel="0" collapsed="false">
      <c r="A492" s="18"/>
      <c r="B492" s="19"/>
      <c r="C492" s="20"/>
      <c r="D492" s="21" t="str">
        <f aca="false" t="array" ref="D492:D492">IF(B492="","",IFERROR(INDEX(Rules!$B$4:$B$204,MATCH(1,ISNUMBER(SEARCH(Rules!$A$4:$A$204,B492))*(Rules!$A$4:$A$204&lt;&gt;""),0)),"Uncategorised"))</f>
        <v/>
      </c>
      <c r="E492" s="22"/>
      <c r="F492" s="23" t="str">
        <f aca="false">IF(B492="","",IF(E492&lt;&gt;"",E492,D492))</f>
        <v/>
      </c>
    </row>
    <row r="493" customFormat="false" ht="15" hidden="false" customHeight="false" outlineLevel="0" collapsed="false">
      <c r="A493" s="18"/>
      <c r="B493" s="19"/>
      <c r="C493" s="20"/>
      <c r="D493" s="21" t="str">
        <f aca="false" t="array" ref="D493:D493">IF(B493="","",IFERROR(INDEX(Rules!$B$4:$B$204,MATCH(1,ISNUMBER(SEARCH(Rules!$A$4:$A$204,B493))*(Rules!$A$4:$A$204&lt;&gt;""),0)),"Uncategorised"))</f>
        <v/>
      </c>
      <c r="E493" s="22"/>
      <c r="F493" s="23" t="str">
        <f aca="false">IF(B493="","",IF(E493&lt;&gt;"",E493,D493))</f>
        <v/>
      </c>
    </row>
    <row r="494" customFormat="false" ht="15" hidden="false" customHeight="false" outlineLevel="0" collapsed="false">
      <c r="A494" s="18"/>
      <c r="B494" s="19"/>
      <c r="C494" s="20"/>
      <c r="D494" s="21" t="str">
        <f aca="false" t="array" ref="D494:D494">IF(B494="","",IFERROR(INDEX(Rules!$B$4:$B$204,MATCH(1,ISNUMBER(SEARCH(Rules!$A$4:$A$204,B494))*(Rules!$A$4:$A$204&lt;&gt;""),0)),"Uncategorised"))</f>
        <v/>
      </c>
      <c r="E494" s="22"/>
      <c r="F494" s="23" t="str">
        <f aca="false">IF(B494="","",IF(E494&lt;&gt;"",E494,D494))</f>
        <v/>
      </c>
    </row>
    <row r="495" customFormat="false" ht="15" hidden="false" customHeight="false" outlineLevel="0" collapsed="false">
      <c r="A495" s="18"/>
      <c r="B495" s="19"/>
      <c r="C495" s="20"/>
      <c r="D495" s="21" t="str">
        <f aca="false" t="array" ref="D495:D495">IF(B495="","",IFERROR(INDEX(Rules!$B$4:$B$204,MATCH(1,ISNUMBER(SEARCH(Rules!$A$4:$A$204,B495))*(Rules!$A$4:$A$204&lt;&gt;""),0)),"Uncategorised"))</f>
        <v/>
      </c>
      <c r="E495" s="22"/>
      <c r="F495" s="23" t="str">
        <f aca="false">IF(B495="","",IF(E495&lt;&gt;"",E495,D495))</f>
        <v/>
      </c>
    </row>
    <row r="496" customFormat="false" ht="15" hidden="false" customHeight="false" outlineLevel="0" collapsed="false">
      <c r="A496" s="18"/>
      <c r="B496" s="19"/>
      <c r="C496" s="20"/>
      <c r="D496" s="21" t="str">
        <f aca="false" t="array" ref="D496:D496">IF(B496="","",IFERROR(INDEX(Rules!$B$4:$B$204,MATCH(1,ISNUMBER(SEARCH(Rules!$A$4:$A$204,B496))*(Rules!$A$4:$A$204&lt;&gt;""),0)),"Uncategorised"))</f>
        <v/>
      </c>
      <c r="E496" s="22"/>
      <c r="F496" s="23" t="str">
        <f aca="false">IF(B496="","",IF(E496&lt;&gt;"",E496,D496))</f>
        <v/>
      </c>
    </row>
    <row r="497" customFormat="false" ht="15" hidden="false" customHeight="false" outlineLevel="0" collapsed="false">
      <c r="A497" s="18"/>
      <c r="B497" s="19"/>
      <c r="C497" s="20"/>
      <c r="D497" s="21" t="str">
        <f aca="false" t="array" ref="D497:D497">IF(B497="","",IFERROR(INDEX(Rules!$B$4:$B$204,MATCH(1,ISNUMBER(SEARCH(Rules!$A$4:$A$204,B497))*(Rules!$A$4:$A$204&lt;&gt;""),0)),"Uncategorised"))</f>
        <v/>
      </c>
      <c r="E497" s="22"/>
      <c r="F497" s="23" t="str">
        <f aca="false">IF(B497="","",IF(E497&lt;&gt;"",E497,D497))</f>
        <v/>
      </c>
    </row>
    <row r="498" customFormat="false" ht="15" hidden="false" customHeight="false" outlineLevel="0" collapsed="false">
      <c r="A498" s="18"/>
      <c r="B498" s="19"/>
      <c r="C498" s="20"/>
      <c r="D498" s="21" t="str">
        <f aca="false" t="array" ref="D498:D498">IF(B498="","",IFERROR(INDEX(Rules!$B$4:$B$204,MATCH(1,ISNUMBER(SEARCH(Rules!$A$4:$A$204,B498))*(Rules!$A$4:$A$204&lt;&gt;""),0)),"Uncategorised"))</f>
        <v/>
      </c>
      <c r="E498" s="22"/>
      <c r="F498" s="23" t="str">
        <f aca="false">IF(B498="","",IF(E498&lt;&gt;"",E498,D498))</f>
        <v/>
      </c>
    </row>
    <row r="499" customFormat="false" ht="15" hidden="false" customHeight="false" outlineLevel="0" collapsed="false">
      <c r="A499" s="18"/>
      <c r="B499" s="19"/>
      <c r="C499" s="20"/>
      <c r="D499" s="21" t="str">
        <f aca="false" t="array" ref="D499:D499">IF(B499="","",IFERROR(INDEX(Rules!$B$4:$B$204,MATCH(1,ISNUMBER(SEARCH(Rules!$A$4:$A$204,B499))*(Rules!$A$4:$A$204&lt;&gt;""),0)),"Uncategorised"))</f>
        <v/>
      </c>
      <c r="E499" s="22"/>
      <c r="F499" s="23" t="str">
        <f aca="false">IF(B499="","",IF(E499&lt;&gt;"",E499,D499))</f>
        <v/>
      </c>
    </row>
    <row r="500" customFormat="false" ht="15" hidden="false" customHeight="false" outlineLevel="0" collapsed="false">
      <c r="A500" s="18"/>
      <c r="B500" s="19"/>
      <c r="C500" s="20"/>
      <c r="D500" s="21" t="str">
        <f aca="false" t="array" ref="D500:D500">IF(B500="","",IFERROR(INDEX(Rules!$B$4:$B$204,MATCH(1,ISNUMBER(SEARCH(Rules!$A$4:$A$204,B500))*(Rules!$A$4:$A$204&lt;&gt;""),0)),"Uncategorised"))</f>
        <v/>
      </c>
      <c r="E500" s="22"/>
      <c r="F500" s="23" t="str">
        <f aca="false">IF(B500="","",IF(E500&lt;&gt;"",E500,D500))</f>
        <v/>
      </c>
    </row>
    <row r="501" customFormat="false" ht="15" hidden="false" customHeight="false" outlineLevel="0" collapsed="false">
      <c r="A501" s="18"/>
      <c r="B501" s="19"/>
      <c r="C501" s="20"/>
      <c r="D501" s="21" t="str">
        <f aca="false" t="array" ref="D501:D501">IF(B501="","",IFERROR(INDEX(Rules!$B$4:$B$204,MATCH(1,ISNUMBER(SEARCH(Rules!$A$4:$A$204,B501))*(Rules!$A$4:$A$204&lt;&gt;""),0)),"Uncategorised"))</f>
        <v/>
      </c>
      <c r="E501" s="22"/>
      <c r="F501" s="23" t="str">
        <f aca="false">IF(B501="","",IF(E501&lt;&gt;"",E501,D501))</f>
        <v/>
      </c>
    </row>
    <row r="502" customFormat="false" ht="15" hidden="false" customHeight="false" outlineLevel="0" collapsed="false">
      <c r="A502" s="18"/>
      <c r="B502" s="19"/>
      <c r="C502" s="20"/>
      <c r="D502" s="21" t="str">
        <f aca="false" t="array" ref="D502:D502">IF(B502="","",IFERROR(INDEX(Rules!$B$4:$B$204,MATCH(1,ISNUMBER(SEARCH(Rules!$A$4:$A$204,B502))*(Rules!$A$4:$A$204&lt;&gt;""),0)),"Uncategorised"))</f>
        <v/>
      </c>
      <c r="E502" s="22"/>
      <c r="F502" s="23" t="str">
        <f aca="false">IF(B502="","",IF(E502&lt;&gt;"",E502,D502))</f>
        <v/>
      </c>
    </row>
    <row r="503" customFormat="false" ht="15" hidden="false" customHeight="false" outlineLevel="0" collapsed="false">
      <c r="A503" s="18"/>
      <c r="B503" s="19"/>
      <c r="C503" s="20"/>
      <c r="D503" s="21" t="str">
        <f aca="false" t="array" ref="D503:D503">IF(B503="","",IFERROR(INDEX(Rules!$B$4:$B$204,MATCH(1,ISNUMBER(SEARCH(Rules!$A$4:$A$204,B503))*(Rules!$A$4:$A$204&lt;&gt;""),0)),"Uncategorised"))</f>
        <v/>
      </c>
      <c r="E503" s="22"/>
      <c r="F503" s="23" t="str">
        <f aca="false">IF(B503="","",IF(E503&lt;&gt;"",E503,D503))</f>
        <v/>
      </c>
    </row>
    <row r="504" customFormat="false" ht="15" hidden="false" customHeight="false" outlineLevel="0" collapsed="false">
      <c r="A504" s="18"/>
      <c r="B504" s="19"/>
      <c r="C504" s="20"/>
      <c r="D504" s="21" t="str">
        <f aca="false" t="array" ref="D504:D504">IF(B504="","",IFERROR(INDEX(Rules!$B$4:$B$204,MATCH(1,ISNUMBER(SEARCH(Rules!$A$4:$A$204,B504))*(Rules!$A$4:$A$204&lt;&gt;""),0)),"Uncategorised"))</f>
        <v/>
      </c>
      <c r="E504" s="22"/>
      <c r="F504" s="23" t="str">
        <f aca="false">IF(B504="","",IF(E504&lt;&gt;"",E504,D504))</f>
        <v/>
      </c>
    </row>
    <row r="505" customFormat="false" ht="15" hidden="false" customHeight="false" outlineLevel="0" collapsed="false">
      <c r="A505" s="18"/>
      <c r="B505" s="19"/>
      <c r="C505" s="20"/>
      <c r="D505" s="21" t="str">
        <f aca="false" t="array" ref="D505:D505">IF(B505="","",IFERROR(INDEX(Rules!$B$4:$B$204,MATCH(1,ISNUMBER(SEARCH(Rules!$A$4:$A$204,B505))*(Rules!$A$4:$A$204&lt;&gt;""),0)),"Uncategorised"))</f>
        <v/>
      </c>
      <c r="E505" s="22"/>
      <c r="F505" s="23" t="str">
        <f aca="false">IF(B505="","",IF(E505&lt;&gt;"",E505,D505))</f>
        <v/>
      </c>
    </row>
    <row r="506" customFormat="false" ht="15" hidden="false" customHeight="false" outlineLevel="0" collapsed="false">
      <c r="A506" s="18"/>
      <c r="B506" s="19"/>
      <c r="C506" s="20"/>
      <c r="D506" s="21" t="str">
        <f aca="false" t="array" ref="D506:D506">IF(B506="","",IFERROR(INDEX(Rules!$B$4:$B$204,MATCH(1,ISNUMBER(SEARCH(Rules!$A$4:$A$204,B506))*(Rules!$A$4:$A$204&lt;&gt;""),0)),"Uncategorised"))</f>
        <v/>
      </c>
      <c r="E506" s="22"/>
      <c r="F506" s="23" t="str">
        <f aca="false">IF(B506="","",IF(E506&lt;&gt;"",E506,D506))</f>
        <v/>
      </c>
    </row>
    <row r="507" customFormat="false" ht="15" hidden="false" customHeight="false" outlineLevel="0" collapsed="false">
      <c r="A507" s="18"/>
      <c r="B507" s="19"/>
      <c r="C507" s="20"/>
      <c r="D507" s="21" t="str">
        <f aca="false" t="array" ref="D507:D507">IF(B507="","",IFERROR(INDEX(Rules!$B$4:$B$204,MATCH(1,ISNUMBER(SEARCH(Rules!$A$4:$A$204,B507))*(Rules!$A$4:$A$204&lt;&gt;""),0)),"Uncategorised"))</f>
        <v/>
      </c>
      <c r="E507" s="22"/>
      <c r="F507" s="23" t="str">
        <f aca="false">IF(B507="","",IF(E507&lt;&gt;"",E507,D507))</f>
        <v/>
      </c>
    </row>
    <row r="508" customFormat="false" ht="15" hidden="false" customHeight="false" outlineLevel="0" collapsed="false">
      <c r="A508" s="18"/>
      <c r="B508" s="19"/>
      <c r="C508" s="20"/>
      <c r="D508" s="21" t="str">
        <f aca="false" t="array" ref="D508:D508">IF(B508="","",IFERROR(INDEX(Rules!$B$4:$B$204,MATCH(1,ISNUMBER(SEARCH(Rules!$A$4:$A$204,B508))*(Rules!$A$4:$A$204&lt;&gt;""),0)),"Uncategorised"))</f>
        <v/>
      </c>
      <c r="E508" s="22"/>
      <c r="F508" s="23" t="str">
        <f aca="false">IF(B508="","",IF(E508&lt;&gt;"",E508,D508))</f>
        <v/>
      </c>
    </row>
    <row r="509" customFormat="false" ht="15" hidden="false" customHeight="false" outlineLevel="0" collapsed="false">
      <c r="A509" s="18"/>
      <c r="B509" s="19"/>
      <c r="C509" s="20"/>
      <c r="D509" s="21" t="str">
        <f aca="false" t="array" ref="D509:D509">IF(B509="","",IFERROR(INDEX(Rules!$B$4:$B$204,MATCH(1,ISNUMBER(SEARCH(Rules!$A$4:$A$204,B509))*(Rules!$A$4:$A$204&lt;&gt;""),0)),"Uncategorised"))</f>
        <v/>
      </c>
      <c r="E509" s="22"/>
      <c r="F509" s="23" t="str">
        <f aca="false">IF(B509="","",IF(E509&lt;&gt;"",E509,D509))</f>
        <v/>
      </c>
    </row>
    <row r="510" customFormat="false" ht="15" hidden="false" customHeight="false" outlineLevel="0" collapsed="false">
      <c r="A510" s="18"/>
      <c r="B510" s="19"/>
      <c r="C510" s="20"/>
      <c r="D510" s="21" t="str">
        <f aca="false" t="array" ref="D510:D510">IF(B510="","",IFERROR(INDEX(Rules!$B$4:$B$204,MATCH(1,ISNUMBER(SEARCH(Rules!$A$4:$A$204,B510))*(Rules!$A$4:$A$204&lt;&gt;""),0)),"Uncategorised"))</f>
        <v/>
      </c>
      <c r="E510" s="22"/>
      <c r="F510" s="23" t="str">
        <f aca="false">IF(B510="","",IF(E510&lt;&gt;"",E510,D510))</f>
        <v/>
      </c>
    </row>
    <row r="511" customFormat="false" ht="15" hidden="false" customHeight="false" outlineLevel="0" collapsed="false">
      <c r="A511" s="18"/>
      <c r="B511" s="19"/>
      <c r="C511" s="20"/>
      <c r="D511" s="21" t="str">
        <f aca="false" t="array" ref="D511:D511">IF(B511="","",IFERROR(INDEX(Rules!$B$4:$B$204,MATCH(1,ISNUMBER(SEARCH(Rules!$A$4:$A$204,B511))*(Rules!$A$4:$A$204&lt;&gt;""),0)),"Uncategorised"))</f>
        <v/>
      </c>
      <c r="E511" s="22"/>
      <c r="F511" s="23" t="str">
        <f aca="false">IF(B511="","",IF(E511&lt;&gt;"",E511,D511))</f>
        <v/>
      </c>
    </row>
    <row r="512" customFormat="false" ht="15" hidden="false" customHeight="false" outlineLevel="0" collapsed="false">
      <c r="A512" s="18"/>
      <c r="B512" s="19"/>
      <c r="C512" s="20"/>
      <c r="D512" s="21" t="str">
        <f aca="false" t="array" ref="D512:D512">IF(B512="","",IFERROR(INDEX(Rules!$B$4:$B$204,MATCH(1,ISNUMBER(SEARCH(Rules!$A$4:$A$204,B512))*(Rules!$A$4:$A$204&lt;&gt;""),0)),"Uncategorised"))</f>
        <v/>
      </c>
      <c r="E512" s="22"/>
      <c r="F512" s="23" t="str">
        <f aca="false">IF(B512="","",IF(E512&lt;&gt;"",E512,D512))</f>
        <v/>
      </c>
    </row>
    <row r="513" customFormat="false" ht="15" hidden="false" customHeight="false" outlineLevel="0" collapsed="false">
      <c r="A513" s="18"/>
      <c r="B513" s="19"/>
      <c r="C513" s="20"/>
      <c r="D513" s="21" t="str">
        <f aca="false" t="array" ref="D513:D513">IF(B513="","",IFERROR(INDEX(Rules!$B$4:$B$204,MATCH(1,ISNUMBER(SEARCH(Rules!$A$4:$A$204,B513))*(Rules!$A$4:$A$204&lt;&gt;""),0)),"Uncategorised"))</f>
        <v/>
      </c>
      <c r="E513" s="22"/>
      <c r="F513" s="23" t="str">
        <f aca="false">IF(B513="","",IF(E513&lt;&gt;"",E513,D513))</f>
        <v/>
      </c>
    </row>
    <row r="514" customFormat="false" ht="15" hidden="false" customHeight="false" outlineLevel="0" collapsed="false">
      <c r="A514" s="18"/>
      <c r="B514" s="19"/>
      <c r="C514" s="20"/>
      <c r="D514" s="21" t="str">
        <f aca="false" t="array" ref="D514:D514">IF(B514="","",IFERROR(INDEX(Rules!$B$4:$B$204,MATCH(1,ISNUMBER(SEARCH(Rules!$A$4:$A$204,B514))*(Rules!$A$4:$A$204&lt;&gt;""),0)),"Uncategorised"))</f>
        <v/>
      </c>
      <c r="E514" s="22"/>
      <c r="F514" s="23" t="str">
        <f aca="false">IF(B514="","",IF(E514&lt;&gt;"",E514,D514))</f>
        <v/>
      </c>
    </row>
    <row r="515" customFormat="false" ht="15" hidden="false" customHeight="false" outlineLevel="0" collapsed="false">
      <c r="A515" s="18"/>
      <c r="B515" s="19"/>
      <c r="C515" s="20"/>
      <c r="D515" s="21" t="str">
        <f aca="false" t="array" ref="D515:D515">IF(B515="","",IFERROR(INDEX(Rules!$B$4:$B$204,MATCH(1,ISNUMBER(SEARCH(Rules!$A$4:$A$204,B515))*(Rules!$A$4:$A$204&lt;&gt;""),0)),"Uncategorised"))</f>
        <v/>
      </c>
      <c r="E515" s="22"/>
      <c r="F515" s="23" t="str">
        <f aca="false">IF(B515="","",IF(E515&lt;&gt;"",E515,D515))</f>
        <v/>
      </c>
    </row>
    <row r="516" customFormat="false" ht="15" hidden="false" customHeight="false" outlineLevel="0" collapsed="false">
      <c r="A516" s="18"/>
      <c r="B516" s="19"/>
      <c r="C516" s="20"/>
      <c r="D516" s="21" t="str">
        <f aca="false" t="array" ref="D516:D516">IF(B516="","",IFERROR(INDEX(Rules!$B$4:$B$204,MATCH(1,ISNUMBER(SEARCH(Rules!$A$4:$A$204,B516))*(Rules!$A$4:$A$204&lt;&gt;""),0)),"Uncategorised"))</f>
        <v/>
      </c>
      <c r="E516" s="22"/>
      <c r="F516" s="23" t="str">
        <f aca="false">IF(B516="","",IF(E516&lt;&gt;"",E516,D516))</f>
        <v/>
      </c>
    </row>
    <row r="517" customFormat="false" ht="15" hidden="false" customHeight="false" outlineLevel="0" collapsed="false">
      <c r="A517" s="18"/>
      <c r="B517" s="19"/>
      <c r="C517" s="20"/>
      <c r="D517" s="21" t="str">
        <f aca="false" t="array" ref="D517:D517">IF(B517="","",IFERROR(INDEX(Rules!$B$4:$B$204,MATCH(1,ISNUMBER(SEARCH(Rules!$A$4:$A$204,B517))*(Rules!$A$4:$A$204&lt;&gt;""),0)),"Uncategorised"))</f>
        <v/>
      </c>
      <c r="E517" s="22"/>
      <c r="F517" s="23" t="str">
        <f aca="false">IF(B517="","",IF(E517&lt;&gt;"",E517,D517))</f>
        <v/>
      </c>
    </row>
    <row r="518" customFormat="false" ht="15" hidden="false" customHeight="false" outlineLevel="0" collapsed="false">
      <c r="A518" s="18"/>
      <c r="B518" s="19"/>
      <c r="C518" s="20"/>
      <c r="D518" s="21" t="str">
        <f aca="false" t="array" ref="D518:D518">IF(B518="","",IFERROR(INDEX(Rules!$B$4:$B$204,MATCH(1,ISNUMBER(SEARCH(Rules!$A$4:$A$204,B518))*(Rules!$A$4:$A$204&lt;&gt;""),0)),"Uncategorised"))</f>
        <v/>
      </c>
      <c r="E518" s="22"/>
      <c r="F518" s="23" t="str">
        <f aca="false">IF(B518="","",IF(E518&lt;&gt;"",E518,D518))</f>
        <v/>
      </c>
    </row>
    <row r="519" customFormat="false" ht="15" hidden="false" customHeight="false" outlineLevel="0" collapsed="false">
      <c r="A519" s="18"/>
      <c r="B519" s="19"/>
      <c r="C519" s="20"/>
      <c r="D519" s="21" t="str">
        <f aca="false" t="array" ref="D519:D519">IF(B519="","",IFERROR(INDEX(Rules!$B$4:$B$204,MATCH(1,ISNUMBER(SEARCH(Rules!$A$4:$A$204,B519))*(Rules!$A$4:$A$204&lt;&gt;""),0)),"Uncategorised"))</f>
        <v/>
      </c>
      <c r="E519" s="22"/>
      <c r="F519" s="23" t="str">
        <f aca="false">IF(B519="","",IF(E519&lt;&gt;"",E519,D519))</f>
        <v/>
      </c>
    </row>
    <row r="520" customFormat="false" ht="15" hidden="false" customHeight="false" outlineLevel="0" collapsed="false">
      <c r="A520" s="18"/>
      <c r="B520" s="19"/>
      <c r="C520" s="20"/>
      <c r="D520" s="21" t="str">
        <f aca="false" t="array" ref="D520:D520">IF(B520="","",IFERROR(INDEX(Rules!$B$4:$B$204,MATCH(1,ISNUMBER(SEARCH(Rules!$A$4:$A$204,B520))*(Rules!$A$4:$A$204&lt;&gt;""),0)),"Uncategorised"))</f>
        <v/>
      </c>
      <c r="E520" s="22"/>
      <c r="F520" s="23" t="str">
        <f aca="false">IF(B520="","",IF(E520&lt;&gt;"",E520,D520))</f>
        <v/>
      </c>
    </row>
    <row r="521" customFormat="false" ht="15" hidden="false" customHeight="false" outlineLevel="0" collapsed="false">
      <c r="A521" s="18"/>
      <c r="B521" s="19"/>
      <c r="C521" s="20"/>
      <c r="D521" s="21" t="str">
        <f aca="false" t="array" ref="D521:D521">IF(B521="","",IFERROR(INDEX(Rules!$B$4:$B$204,MATCH(1,ISNUMBER(SEARCH(Rules!$A$4:$A$204,B521))*(Rules!$A$4:$A$204&lt;&gt;""),0)),"Uncategorised"))</f>
        <v/>
      </c>
      <c r="E521" s="22"/>
      <c r="F521" s="23" t="str">
        <f aca="false">IF(B521="","",IF(E521&lt;&gt;"",E521,D521))</f>
        <v/>
      </c>
    </row>
    <row r="522" customFormat="false" ht="15" hidden="false" customHeight="false" outlineLevel="0" collapsed="false">
      <c r="A522" s="18"/>
      <c r="B522" s="19"/>
      <c r="C522" s="20"/>
      <c r="D522" s="21" t="str">
        <f aca="false" t="array" ref="D522:D522">IF(B522="","",IFERROR(INDEX(Rules!$B$4:$B$204,MATCH(1,ISNUMBER(SEARCH(Rules!$A$4:$A$204,B522))*(Rules!$A$4:$A$204&lt;&gt;""),0)),"Uncategorised"))</f>
        <v/>
      </c>
      <c r="E522" s="22"/>
      <c r="F522" s="23" t="str">
        <f aca="false">IF(B522="","",IF(E522&lt;&gt;"",E522,D522))</f>
        <v/>
      </c>
    </row>
    <row r="523" customFormat="false" ht="15" hidden="false" customHeight="false" outlineLevel="0" collapsed="false">
      <c r="A523" s="18"/>
      <c r="B523" s="19"/>
      <c r="C523" s="20"/>
      <c r="D523" s="21" t="str">
        <f aca="false" t="array" ref="D523:D523">IF(B523="","",IFERROR(INDEX(Rules!$B$4:$B$204,MATCH(1,ISNUMBER(SEARCH(Rules!$A$4:$A$204,B523))*(Rules!$A$4:$A$204&lt;&gt;""),0)),"Uncategorised"))</f>
        <v/>
      </c>
      <c r="E523" s="22"/>
      <c r="F523" s="23" t="str">
        <f aca="false">IF(B523="","",IF(E523&lt;&gt;"",E523,D523))</f>
        <v/>
      </c>
    </row>
    <row r="524" customFormat="false" ht="15" hidden="false" customHeight="false" outlineLevel="0" collapsed="false">
      <c r="A524" s="18"/>
      <c r="B524" s="19"/>
      <c r="C524" s="20"/>
      <c r="D524" s="21" t="str">
        <f aca="false" t="array" ref="D524:D524">IF(B524="","",IFERROR(INDEX(Rules!$B$4:$B$204,MATCH(1,ISNUMBER(SEARCH(Rules!$A$4:$A$204,B524))*(Rules!$A$4:$A$204&lt;&gt;""),0)),"Uncategorised"))</f>
        <v/>
      </c>
      <c r="E524" s="22"/>
      <c r="F524" s="23" t="str">
        <f aca="false">IF(B524="","",IF(E524&lt;&gt;"",E524,D524))</f>
        <v/>
      </c>
    </row>
    <row r="525" customFormat="false" ht="15" hidden="false" customHeight="false" outlineLevel="0" collapsed="false">
      <c r="A525" s="18"/>
      <c r="B525" s="19"/>
      <c r="C525" s="20"/>
      <c r="D525" s="21" t="str">
        <f aca="false" t="array" ref="D525:D525">IF(B525="","",IFERROR(INDEX(Rules!$B$4:$B$204,MATCH(1,ISNUMBER(SEARCH(Rules!$A$4:$A$204,B525))*(Rules!$A$4:$A$204&lt;&gt;""),0)),"Uncategorised"))</f>
        <v/>
      </c>
      <c r="E525" s="22"/>
      <c r="F525" s="23" t="str">
        <f aca="false">IF(B525="","",IF(E525&lt;&gt;"",E525,D525))</f>
        <v/>
      </c>
    </row>
    <row r="526" customFormat="false" ht="15" hidden="false" customHeight="false" outlineLevel="0" collapsed="false">
      <c r="A526" s="18"/>
      <c r="B526" s="19"/>
      <c r="C526" s="20"/>
      <c r="D526" s="21" t="str">
        <f aca="false" t="array" ref="D526:D526">IF(B526="","",IFERROR(INDEX(Rules!$B$4:$B$204,MATCH(1,ISNUMBER(SEARCH(Rules!$A$4:$A$204,B526))*(Rules!$A$4:$A$204&lt;&gt;""),0)),"Uncategorised"))</f>
        <v/>
      </c>
      <c r="E526" s="22"/>
      <c r="F526" s="23" t="str">
        <f aca="false">IF(B526="","",IF(E526&lt;&gt;"",E526,D526))</f>
        <v/>
      </c>
    </row>
    <row r="527" customFormat="false" ht="15" hidden="false" customHeight="false" outlineLevel="0" collapsed="false">
      <c r="A527" s="18"/>
      <c r="B527" s="19"/>
      <c r="C527" s="20"/>
      <c r="D527" s="21" t="str">
        <f aca="false" t="array" ref="D527:D527">IF(B527="","",IFERROR(INDEX(Rules!$B$4:$B$204,MATCH(1,ISNUMBER(SEARCH(Rules!$A$4:$A$204,B527))*(Rules!$A$4:$A$204&lt;&gt;""),0)),"Uncategorised"))</f>
        <v/>
      </c>
      <c r="E527" s="22"/>
      <c r="F527" s="23" t="str">
        <f aca="false">IF(B527="","",IF(E527&lt;&gt;"",E527,D527))</f>
        <v/>
      </c>
    </row>
    <row r="528" customFormat="false" ht="15" hidden="false" customHeight="false" outlineLevel="0" collapsed="false">
      <c r="A528" s="18"/>
      <c r="B528" s="19"/>
      <c r="C528" s="20"/>
      <c r="D528" s="21" t="str">
        <f aca="false" t="array" ref="D528:D528">IF(B528="","",IFERROR(INDEX(Rules!$B$4:$B$204,MATCH(1,ISNUMBER(SEARCH(Rules!$A$4:$A$204,B528))*(Rules!$A$4:$A$204&lt;&gt;""),0)),"Uncategorised"))</f>
        <v/>
      </c>
      <c r="E528" s="22"/>
      <c r="F528" s="23" t="str">
        <f aca="false">IF(B528="","",IF(E528&lt;&gt;"",E528,D528))</f>
        <v/>
      </c>
    </row>
    <row r="529" customFormat="false" ht="15" hidden="false" customHeight="false" outlineLevel="0" collapsed="false">
      <c r="A529" s="18"/>
      <c r="B529" s="19"/>
      <c r="C529" s="20"/>
      <c r="D529" s="21" t="str">
        <f aca="false" t="array" ref="D529:D529">IF(B529="","",IFERROR(INDEX(Rules!$B$4:$B$204,MATCH(1,ISNUMBER(SEARCH(Rules!$A$4:$A$204,B529))*(Rules!$A$4:$A$204&lt;&gt;""),0)),"Uncategorised"))</f>
        <v/>
      </c>
      <c r="E529" s="22"/>
      <c r="F529" s="23" t="str">
        <f aca="false">IF(B529="","",IF(E529&lt;&gt;"",E529,D529))</f>
        <v/>
      </c>
    </row>
    <row r="530" customFormat="false" ht="15" hidden="false" customHeight="false" outlineLevel="0" collapsed="false">
      <c r="A530" s="18"/>
      <c r="B530" s="19"/>
      <c r="C530" s="20"/>
      <c r="D530" s="21" t="str">
        <f aca="false" t="array" ref="D530:D530">IF(B530="","",IFERROR(INDEX(Rules!$B$4:$B$204,MATCH(1,ISNUMBER(SEARCH(Rules!$A$4:$A$204,B530))*(Rules!$A$4:$A$204&lt;&gt;""),0)),"Uncategorised"))</f>
        <v/>
      </c>
      <c r="E530" s="22"/>
      <c r="F530" s="23" t="str">
        <f aca="false">IF(B530="","",IF(E530&lt;&gt;"",E530,D530))</f>
        <v/>
      </c>
    </row>
    <row r="531" customFormat="false" ht="15" hidden="false" customHeight="false" outlineLevel="0" collapsed="false">
      <c r="A531" s="18"/>
      <c r="B531" s="19"/>
      <c r="C531" s="20"/>
      <c r="D531" s="21" t="str">
        <f aca="false" t="array" ref="D531:D531">IF(B531="","",IFERROR(INDEX(Rules!$B$4:$B$204,MATCH(1,ISNUMBER(SEARCH(Rules!$A$4:$A$204,B531))*(Rules!$A$4:$A$204&lt;&gt;""),0)),"Uncategorised"))</f>
        <v/>
      </c>
      <c r="E531" s="22"/>
      <c r="F531" s="23" t="str">
        <f aca="false">IF(B531="","",IF(E531&lt;&gt;"",E531,D531))</f>
        <v/>
      </c>
    </row>
    <row r="532" customFormat="false" ht="15" hidden="false" customHeight="false" outlineLevel="0" collapsed="false">
      <c r="A532" s="18"/>
      <c r="B532" s="19"/>
      <c r="C532" s="20"/>
      <c r="D532" s="21" t="str">
        <f aca="false" t="array" ref="D532:D532">IF(B532="","",IFERROR(INDEX(Rules!$B$4:$B$204,MATCH(1,ISNUMBER(SEARCH(Rules!$A$4:$A$204,B532))*(Rules!$A$4:$A$204&lt;&gt;""),0)),"Uncategorised"))</f>
        <v/>
      </c>
      <c r="E532" s="22"/>
      <c r="F532" s="23" t="str">
        <f aca="false">IF(B532="","",IF(E532&lt;&gt;"",E532,D532))</f>
        <v/>
      </c>
    </row>
    <row r="533" customFormat="false" ht="15" hidden="false" customHeight="false" outlineLevel="0" collapsed="false">
      <c r="A533" s="18"/>
      <c r="B533" s="19"/>
      <c r="C533" s="20"/>
      <c r="D533" s="21" t="str">
        <f aca="false" t="array" ref="D533:D533">IF(B533="","",IFERROR(INDEX(Rules!$B$4:$B$204,MATCH(1,ISNUMBER(SEARCH(Rules!$A$4:$A$204,B533))*(Rules!$A$4:$A$204&lt;&gt;""),0)),"Uncategorised"))</f>
        <v/>
      </c>
      <c r="E533" s="22"/>
      <c r="F533" s="23" t="str">
        <f aca="false">IF(B533="","",IF(E533&lt;&gt;"",E533,D533))</f>
        <v/>
      </c>
    </row>
    <row r="534" customFormat="false" ht="15" hidden="false" customHeight="false" outlineLevel="0" collapsed="false">
      <c r="A534" s="18"/>
      <c r="B534" s="19"/>
      <c r="C534" s="20"/>
      <c r="D534" s="21" t="str">
        <f aca="false" t="array" ref="D534:D534">IF(B534="","",IFERROR(INDEX(Rules!$B$4:$B$204,MATCH(1,ISNUMBER(SEARCH(Rules!$A$4:$A$204,B534))*(Rules!$A$4:$A$204&lt;&gt;""),0)),"Uncategorised"))</f>
        <v/>
      </c>
      <c r="E534" s="22"/>
      <c r="F534" s="23" t="str">
        <f aca="false">IF(B534="","",IF(E534&lt;&gt;"",E534,D534))</f>
        <v/>
      </c>
    </row>
    <row r="535" customFormat="false" ht="15" hidden="false" customHeight="false" outlineLevel="0" collapsed="false">
      <c r="A535" s="18"/>
      <c r="B535" s="19"/>
      <c r="C535" s="20"/>
      <c r="D535" s="21" t="str">
        <f aca="false" t="array" ref="D535:D535">IF(B535="","",IFERROR(INDEX(Rules!$B$4:$B$204,MATCH(1,ISNUMBER(SEARCH(Rules!$A$4:$A$204,B535))*(Rules!$A$4:$A$204&lt;&gt;""),0)),"Uncategorised"))</f>
        <v/>
      </c>
      <c r="E535" s="22"/>
      <c r="F535" s="23" t="str">
        <f aca="false">IF(B535="","",IF(E535&lt;&gt;"",E535,D535))</f>
        <v/>
      </c>
    </row>
    <row r="536" customFormat="false" ht="15" hidden="false" customHeight="false" outlineLevel="0" collapsed="false">
      <c r="A536" s="18"/>
      <c r="B536" s="19"/>
      <c r="C536" s="20"/>
      <c r="D536" s="21" t="str">
        <f aca="false" t="array" ref="D536:D536">IF(B536="","",IFERROR(INDEX(Rules!$B$4:$B$204,MATCH(1,ISNUMBER(SEARCH(Rules!$A$4:$A$204,B536))*(Rules!$A$4:$A$204&lt;&gt;""),0)),"Uncategorised"))</f>
        <v/>
      </c>
      <c r="E536" s="22"/>
      <c r="F536" s="23" t="str">
        <f aca="false">IF(B536="","",IF(E536&lt;&gt;"",E536,D536))</f>
        <v/>
      </c>
    </row>
    <row r="537" customFormat="false" ht="15" hidden="false" customHeight="false" outlineLevel="0" collapsed="false">
      <c r="A537" s="18"/>
      <c r="B537" s="19"/>
      <c r="C537" s="20"/>
      <c r="D537" s="21" t="str">
        <f aca="false" t="array" ref="D537:D537">IF(B537="","",IFERROR(INDEX(Rules!$B$4:$B$204,MATCH(1,ISNUMBER(SEARCH(Rules!$A$4:$A$204,B537))*(Rules!$A$4:$A$204&lt;&gt;""),0)),"Uncategorised"))</f>
        <v/>
      </c>
      <c r="E537" s="22"/>
      <c r="F537" s="23" t="str">
        <f aca="false">IF(B537="","",IF(E537&lt;&gt;"",E537,D537))</f>
        <v/>
      </c>
    </row>
    <row r="538" customFormat="false" ht="15" hidden="false" customHeight="false" outlineLevel="0" collapsed="false">
      <c r="A538" s="18"/>
      <c r="B538" s="19"/>
      <c r="C538" s="20"/>
      <c r="D538" s="21" t="str">
        <f aca="false" t="array" ref="D538:D538">IF(B538="","",IFERROR(INDEX(Rules!$B$4:$B$204,MATCH(1,ISNUMBER(SEARCH(Rules!$A$4:$A$204,B538))*(Rules!$A$4:$A$204&lt;&gt;""),0)),"Uncategorised"))</f>
        <v/>
      </c>
      <c r="E538" s="22"/>
      <c r="F538" s="23" t="str">
        <f aca="false">IF(B538="","",IF(E538&lt;&gt;"",E538,D538))</f>
        <v/>
      </c>
    </row>
    <row r="539" customFormat="false" ht="15" hidden="false" customHeight="false" outlineLevel="0" collapsed="false">
      <c r="A539" s="18"/>
      <c r="B539" s="19"/>
      <c r="C539" s="20"/>
      <c r="D539" s="21" t="str">
        <f aca="false" t="array" ref="D539:D539">IF(B539="","",IFERROR(INDEX(Rules!$B$4:$B$204,MATCH(1,ISNUMBER(SEARCH(Rules!$A$4:$A$204,B539))*(Rules!$A$4:$A$204&lt;&gt;""),0)),"Uncategorised"))</f>
        <v/>
      </c>
      <c r="E539" s="22"/>
      <c r="F539" s="23" t="str">
        <f aca="false">IF(B539="","",IF(E539&lt;&gt;"",E539,D539))</f>
        <v/>
      </c>
    </row>
    <row r="540" customFormat="false" ht="15" hidden="false" customHeight="false" outlineLevel="0" collapsed="false">
      <c r="A540" s="18"/>
      <c r="B540" s="19"/>
      <c r="C540" s="20"/>
      <c r="D540" s="21" t="str">
        <f aca="false" t="array" ref="D540:D540">IF(B540="","",IFERROR(INDEX(Rules!$B$4:$B$204,MATCH(1,ISNUMBER(SEARCH(Rules!$A$4:$A$204,B540))*(Rules!$A$4:$A$204&lt;&gt;""),0)),"Uncategorised"))</f>
        <v/>
      </c>
      <c r="E540" s="22"/>
      <c r="F540" s="23" t="str">
        <f aca="false">IF(B540="","",IF(E540&lt;&gt;"",E540,D540))</f>
        <v/>
      </c>
    </row>
    <row r="541" customFormat="false" ht="15" hidden="false" customHeight="false" outlineLevel="0" collapsed="false">
      <c r="A541" s="18"/>
      <c r="B541" s="19"/>
      <c r="C541" s="20"/>
      <c r="D541" s="21" t="str">
        <f aca="false" t="array" ref="D541:D541">IF(B541="","",IFERROR(INDEX(Rules!$B$4:$B$204,MATCH(1,ISNUMBER(SEARCH(Rules!$A$4:$A$204,B541))*(Rules!$A$4:$A$204&lt;&gt;""),0)),"Uncategorised"))</f>
        <v/>
      </c>
      <c r="E541" s="22"/>
      <c r="F541" s="23" t="str">
        <f aca="false">IF(B541="","",IF(E541&lt;&gt;"",E541,D541))</f>
        <v/>
      </c>
    </row>
    <row r="542" customFormat="false" ht="15" hidden="false" customHeight="false" outlineLevel="0" collapsed="false">
      <c r="A542" s="18"/>
      <c r="B542" s="19"/>
      <c r="C542" s="20"/>
      <c r="D542" s="21" t="str">
        <f aca="false" t="array" ref="D542:D542">IF(B542="","",IFERROR(INDEX(Rules!$B$4:$B$204,MATCH(1,ISNUMBER(SEARCH(Rules!$A$4:$A$204,B542))*(Rules!$A$4:$A$204&lt;&gt;""),0)),"Uncategorised"))</f>
        <v/>
      </c>
      <c r="E542" s="22"/>
      <c r="F542" s="23" t="str">
        <f aca="false">IF(B542="","",IF(E542&lt;&gt;"",E542,D542))</f>
        <v/>
      </c>
    </row>
    <row r="543" customFormat="false" ht="15" hidden="false" customHeight="false" outlineLevel="0" collapsed="false">
      <c r="A543" s="18"/>
      <c r="B543" s="19"/>
      <c r="C543" s="20"/>
      <c r="D543" s="21" t="str">
        <f aca="false" t="array" ref="D543:D543">IF(B543="","",IFERROR(INDEX(Rules!$B$4:$B$204,MATCH(1,ISNUMBER(SEARCH(Rules!$A$4:$A$204,B543))*(Rules!$A$4:$A$204&lt;&gt;""),0)),"Uncategorised"))</f>
        <v/>
      </c>
      <c r="E543" s="22"/>
      <c r="F543" s="23" t="str">
        <f aca="false">IF(B543="","",IF(E543&lt;&gt;"",E543,D543))</f>
        <v/>
      </c>
    </row>
    <row r="544" customFormat="false" ht="15" hidden="false" customHeight="false" outlineLevel="0" collapsed="false">
      <c r="A544" s="18"/>
      <c r="B544" s="19"/>
      <c r="C544" s="20"/>
      <c r="D544" s="21" t="str">
        <f aca="false" t="array" ref="D544:D544">IF(B544="","",IFERROR(INDEX(Rules!$B$4:$B$204,MATCH(1,ISNUMBER(SEARCH(Rules!$A$4:$A$204,B544))*(Rules!$A$4:$A$204&lt;&gt;""),0)),"Uncategorised"))</f>
        <v/>
      </c>
      <c r="E544" s="22"/>
      <c r="F544" s="23" t="str">
        <f aca="false">IF(B544="","",IF(E544&lt;&gt;"",E544,D544))</f>
        <v/>
      </c>
    </row>
    <row r="545" customFormat="false" ht="15" hidden="false" customHeight="false" outlineLevel="0" collapsed="false">
      <c r="A545" s="18"/>
      <c r="B545" s="19"/>
      <c r="C545" s="20"/>
      <c r="D545" s="21" t="str">
        <f aca="false" t="array" ref="D545:D545">IF(B545="","",IFERROR(INDEX(Rules!$B$4:$B$204,MATCH(1,ISNUMBER(SEARCH(Rules!$A$4:$A$204,B545))*(Rules!$A$4:$A$204&lt;&gt;""),0)),"Uncategorised"))</f>
        <v/>
      </c>
      <c r="E545" s="22"/>
      <c r="F545" s="23" t="str">
        <f aca="false">IF(B545="","",IF(E545&lt;&gt;"",E545,D545))</f>
        <v/>
      </c>
    </row>
    <row r="546" customFormat="false" ht="15" hidden="false" customHeight="false" outlineLevel="0" collapsed="false">
      <c r="A546" s="18"/>
      <c r="B546" s="19"/>
      <c r="C546" s="20"/>
      <c r="D546" s="21" t="str">
        <f aca="false" t="array" ref="D546:D546">IF(B546="","",IFERROR(INDEX(Rules!$B$4:$B$204,MATCH(1,ISNUMBER(SEARCH(Rules!$A$4:$A$204,B546))*(Rules!$A$4:$A$204&lt;&gt;""),0)),"Uncategorised"))</f>
        <v/>
      </c>
      <c r="E546" s="22"/>
      <c r="F546" s="23" t="str">
        <f aca="false">IF(B546="","",IF(E546&lt;&gt;"",E546,D546))</f>
        <v/>
      </c>
    </row>
    <row r="547" customFormat="false" ht="15" hidden="false" customHeight="false" outlineLevel="0" collapsed="false">
      <c r="A547" s="18"/>
      <c r="B547" s="19"/>
      <c r="C547" s="20"/>
      <c r="D547" s="21" t="str">
        <f aca="false" t="array" ref="D547:D547">IF(B547="","",IFERROR(INDEX(Rules!$B$4:$B$204,MATCH(1,ISNUMBER(SEARCH(Rules!$A$4:$A$204,B547))*(Rules!$A$4:$A$204&lt;&gt;""),0)),"Uncategorised"))</f>
        <v/>
      </c>
      <c r="E547" s="22"/>
      <c r="F547" s="23" t="str">
        <f aca="false">IF(B547="","",IF(E547&lt;&gt;"",E547,D547))</f>
        <v/>
      </c>
    </row>
    <row r="548" customFormat="false" ht="15" hidden="false" customHeight="false" outlineLevel="0" collapsed="false">
      <c r="A548" s="18"/>
      <c r="B548" s="19"/>
      <c r="C548" s="20"/>
      <c r="D548" s="21" t="str">
        <f aca="false" t="array" ref="D548:D548">IF(B548="","",IFERROR(INDEX(Rules!$B$4:$B$204,MATCH(1,ISNUMBER(SEARCH(Rules!$A$4:$A$204,B548))*(Rules!$A$4:$A$204&lt;&gt;""),0)),"Uncategorised"))</f>
        <v/>
      </c>
      <c r="E548" s="22"/>
      <c r="F548" s="23" t="str">
        <f aca="false">IF(B548="","",IF(E548&lt;&gt;"",E548,D548))</f>
        <v/>
      </c>
    </row>
    <row r="549" customFormat="false" ht="15" hidden="false" customHeight="false" outlineLevel="0" collapsed="false">
      <c r="A549" s="18"/>
      <c r="B549" s="19"/>
      <c r="C549" s="20"/>
      <c r="D549" s="21" t="str">
        <f aca="false" t="array" ref="D549:D549">IF(B549="","",IFERROR(INDEX(Rules!$B$4:$B$204,MATCH(1,ISNUMBER(SEARCH(Rules!$A$4:$A$204,B549))*(Rules!$A$4:$A$204&lt;&gt;""),0)),"Uncategorised"))</f>
        <v/>
      </c>
      <c r="E549" s="22"/>
      <c r="F549" s="23" t="str">
        <f aca="false">IF(B549="","",IF(E549&lt;&gt;"",E549,D549))</f>
        <v/>
      </c>
    </row>
    <row r="550" customFormat="false" ht="15" hidden="false" customHeight="false" outlineLevel="0" collapsed="false">
      <c r="A550" s="18"/>
      <c r="B550" s="19"/>
      <c r="C550" s="20"/>
      <c r="D550" s="21" t="str">
        <f aca="false" t="array" ref="D550:D550">IF(B550="","",IFERROR(INDEX(Rules!$B$4:$B$204,MATCH(1,ISNUMBER(SEARCH(Rules!$A$4:$A$204,B550))*(Rules!$A$4:$A$204&lt;&gt;""),0)),"Uncategorised"))</f>
        <v/>
      </c>
      <c r="E550" s="22"/>
      <c r="F550" s="23" t="str">
        <f aca="false">IF(B550="","",IF(E550&lt;&gt;"",E550,D550))</f>
        <v/>
      </c>
    </row>
    <row r="551" customFormat="false" ht="15" hidden="false" customHeight="false" outlineLevel="0" collapsed="false">
      <c r="A551" s="18"/>
      <c r="B551" s="19"/>
      <c r="C551" s="20"/>
      <c r="D551" s="21" t="str">
        <f aca="false" t="array" ref="D551:D551">IF(B551="","",IFERROR(INDEX(Rules!$B$4:$B$204,MATCH(1,ISNUMBER(SEARCH(Rules!$A$4:$A$204,B551))*(Rules!$A$4:$A$204&lt;&gt;""),0)),"Uncategorised"))</f>
        <v/>
      </c>
      <c r="E551" s="22"/>
      <c r="F551" s="23" t="str">
        <f aca="false">IF(B551="","",IF(E551&lt;&gt;"",E551,D551))</f>
        <v/>
      </c>
    </row>
    <row r="552" customFormat="false" ht="15" hidden="false" customHeight="false" outlineLevel="0" collapsed="false">
      <c r="A552" s="18"/>
      <c r="B552" s="19"/>
      <c r="C552" s="20"/>
      <c r="D552" s="21" t="str">
        <f aca="false" t="array" ref="D552:D552">IF(B552="","",IFERROR(INDEX(Rules!$B$4:$B$204,MATCH(1,ISNUMBER(SEARCH(Rules!$A$4:$A$204,B552))*(Rules!$A$4:$A$204&lt;&gt;""),0)),"Uncategorised"))</f>
        <v/>
      </c>
      <c r="E552" s="22"/>
      <c r="F552" s="23" t="str">
        <f aca="false">IF(B552="","",IF(E552&lt;&gt;"",E552,D552))</f>
        <v/>
      </c>
    </row>
    <row r="553" customFormat="false" ht="15" hidden="false" customHeight="false" outlineLevel="0" collapsed="false">
      <c r="A553" s="18"/>
      <c r="B553" s="19"/>
      <c r="C553" s="20"/>
      <c r="D553" s="21" t="str">
        <f aca="false" t="array" ref="D553:D553">IF(B553="","",IFERROR(INDEX(Rules!$B$4:$B$204,MATCH(1,ISNUMBER(SEARCH(Rules!$A$4:$A$204,B553))*(Rules!$A$4:$A$204&lt;&gt;""),0)),"Uncategorised"))</f>
        <v/>
      </c>
      <c r="E553" s="22"/>
      <c r="F553" s="23" t="str">
        <f aca="false">IF(B553="","",IF(E553&lt;&gt;"",E553,D553))</f>
        <v/>
      </c>
    </row>
    <row r="554" customFormat="false" ht="15" hidden="false" customHeight="false" outlineLevel="0" collapsed="false">
      <c r="A554" s="18"/>
      <c r="B554" s="19"/>
      <c r="C554" s="20"/>
      <c r="D554" s="21" t="str">
        <f aca="false" t="array" ref="D554:D554">IF(B554="","",IFERROR(INDEX(Rules!$B$4:$B$204,MATCH(1,ISNUMBER(SEARCH(Rules!$A$4:$A$204,B554))*(Rules!$A$4:$A$204&lt;&gt;""),0)),"Uncategorised"))</f>
        <v/>
      </c>
      <c r="E554" s="22"/>
      <c r="F554" s="23" t="str">
        <f aca="false">IF(B554="","",IF(E554&lt;&gt;"",E554,D554))</f>
        <v/>
      </c>
    </row>
    <row r="555" customFormat="false" ht="15" hidden="false" customHeight="false" outlineLevel="0" collapsed="false">
      <c r="A555" s="18"/>
      <c r="B555" s="19"/>
      <c r="C555" s="20"/>
      <c r="D555" s="21" t="str">
        <f aca="false" t="array" ref="D555:D555">IF(B555="","",IFERROR(INDEX(Rules!$B$4:$B$204,MATCH(1,ISNUMBER(SEARCH(Rules!$A$4:$A$204,B555))*(Rules!$A$4:$A$204&lt;&gt;""),0)),"Uncategorised"))</f>
        <v/>
      </c>
      <c r="E555" s="22"/>
      <c r="F555" s="23" t="str">
        <f aca="false">IF(B555="","",IF(E555&lt;&gt;"",E555,D555))</f>
        <v/>
      </c>
    </row>
    <row r="556" customFormat="false" ht="15" hidden="false" customHeight="false" outlineLevel="0" collapsed="false">
      <c r="A556" s="18"/>
      <c r="B556" s="19"/>
      <c r="C556" s="20"/>
      <c r="D556" s="21" t="str">
        <f aca="false" t="array" ref="D556:D556">IF(B556="","",IFERROR(INDEX(Rules!$B$4:$B$204,MATCH(1,ISNUMBER(SEARCH(Rules!$A$4:$A$204,B556))*(Rules!$A$4:$A$204&lt;&gt;""),0)),"Uncategorised"))</f>
        <v/>
      </c>
      <c r="E556" s="22"/>
      <c r="F556" s="23" t="str">
        <f aca="false">IF(B556="","",IF(E556&lt;&gt;"",E556,D556))</f>
        <v/>
      </c>
    </row>
    <row r="557" customFormat="false" ht="15" hidden="false" customHeight="false" outlineLevel="0" collapsed="false">
      <c r="A557" s="18"/>
      <c r="B557" s="19"/>
      <c r="C557" s="20"/>
      <c r="D557" s="21" t="str">
        <f aca="false" t="array" ref="D557:D557">IF(B557="","",IFERROR(INDEX(Rules!$B$4:$B$204,MATCH(1,ISNUMBER(SEARCH(Rules!$A$4:$A$204,B557))*(Rules!$A$4:$A$204&lt;&gt;""),0)),"Uncategorised"))</f>
        <v/>
      </c>
      <c r="E557" s="22"/>
      <c r="F557" s="23" t="str">
        <f aca="false">IF(B557="","",IF(E557&lt;&gt;"",E557,D557))</f>
        <v/>
      </c>
    </row>
    <row r="558" customFormat="false" ht="15" hidden="false" customHeight="false" outlineLevel="0" collapsed="false">
      <c r="A558" s="18"/>
      <c r="B558" s="19"/>
      <c r="C558" s="20"/>
      <c r="D558" s="21" t="str">
        <f aca="false" t="array" ref="D558:D558">IF(B558="","",IFERROR(INDEX(Rules!$B$4:$B$204,MATCH(1,ISNUMBER(SEARCH(Rules!$A$4:$A$204,B558))*(Rules!$A$4:$A$204&lt;&gt;""),0)),"Uncategorised"))</f>
        <v/>
      </c>
      <c r="E558" s="22"/>
      <c r="F558" s="23" t="str">
        <f aca="false">IF(B558="","",IF(E558&lt;&gt;"",E558,D558))</f>
        <v/>
      </c>
    </row>
    <row r="559" customFormat="false" ht="15" hidden="false" customHeight="false" outlineLevel="0" collapsed="false">
      <c r="A559" s="18"/>
      <c r="B559" s="19"/>
      <c r="C559" s="20"/>
      <c r="D559" s="21" t="str">
        <f aca="false" t="array" ref="D559:D559">IF(B559="","",IFERROR(INDEX(Rules!$B$4:$B$204,MATCH(1,ISNUMBER(SEARCH(Rules!$A$4:$A$204,B559))*(Rules!$A$4:$A$204&lt;&gt;""),0)),"Uncategorised"))</f>
        <v/>
      </c>
      <c r="E559" s="22"/>
      <c r="F559" s="23" t="str">
        <f aca="false">IF(B559="","",IF(E559&lt;&gt;"",E559,D559))</f>
        <v/>
      </c>
    </row>
    <row r="560" customFormat="false" ht="15" hidden="false" customHeight="false" outlineLevel="0" collapsed="false">
      <c r="A560" s="18"/>
      <c r="B560" s="19"/>
      <c r="C560" s="20"/>
      <c r="D560" s="21" t="str">
        <f aca="false" t="array" ref="D560:D560">IF(B560="","",IFERROR(INDEX(Rules!$B$4:$B$204,MATCH(1,ISNUMBER(SEARCH(Rules!$A$4:$A$204,B560))*(Rules!$A$4:$A$204&lt;&gt;""),0)),"Uncategorised"))</f>
        <v/>
      </c>
      <c r="E560" s="22"/>
      <c r="F560" s="23" t="str">
        <f aca="false">IF(B560="","",IF(E560&lt;&gt;"",E560,D560))</f>
        <v/>
      </c>
    </row>
    <row r="561" customFormat="false" ht="15" hidden="false" customHeight="false" outlineLevel="0" collapsed="false">
      <c r="A561" s="18"/>
      <c r="B561" s="19"/>
      <c r="C561" s="20"/>
      <c r="D561" s="21" t="str">
        <f aca="false" t="array" ref="D561:D561">IF(B561="","",IFERROR(INDEX(Rules!$B$4:$B$204,MATCH(1,ISNUMBER(SEARCH(Rules!$A$4:$A$204,B561))*(Rules!$A$4:$A$204&lt;&gt;""),0)),"Uncategorised"))</f>
        <v/>
      </c>
      <c r="E561" s="22"/>
      <c r="F561" s="23" t="str">
        <f aca="false">IF(B561="","",IF(E561&lt;&gt;"",E561,D561))</f>
        <v/>
      </c>
    </row>
    <row r="562" customFormat="false" ht="15" hidden="false" customHeight="false" outlineLevel="0" collapsed="false">
      <c r="A562" s="18"/>
      <c r="B562" s="19"/>
      <c r="C562" s="20"/>
      <c r="D562" s="21" t="str">
        <f aca="false" t="array" ref="D562:D562">IF(B562="","",IFERROR(INDEX(Rules!$B$4:$B$204,MATCH(1,ISNUMBER(SEARCH(Rules!$A$4:$A$204,B562))*(Rules!$A$4:$A$204&lt;&gt;""),0)),"Uncategorised"))</f>
        <v/>
      </c>
      <c r="E562" s="22"/>
      <c r="F562" s="23" t="str">
        <f aca="false">IF(B562="","",IF(E562&lt;&gt;"",E562,D562))</f>
        <v/>
      </c>
    </row>
    <row r="563" customFormat="false" ht="15" hidden="false" customHeight="false" outlineLevel="0" collapsed="false">
      <c r="A563" s="18"/>
      <c r="B563" s="19"/>
      <c r="C563" s="20"/>
      <c r="D563" s="21" t="str">
        <f aca="false" t="array" ref="D563:D563">IF(B563="","",IFERROR(INDEX(Rules!$B$4:$B$204,MATCH(1,ISNUMBER(SEARCH(Rules!$A$4:$A$204,B563))*(Rules!$A$4:$A$204&lt;&gt;""),0)),"Uncategorised"))</f>
        <v/>
      </c>
      <c r="E563" s="22"/>
      <c r="F563" s="23" t="str">
        <f aca="false">IF(B563="","",IF(E563&lt;&gt;"",E563,D563))</f>
        <v/>
      </c>
    </row>
    <row r="564" customFormat="false" ht="15" hidden="false" customHeight="false" outlineLevel="0" collapsed="false">
      <c r="A564" s="18"/>
      <c r="B564" s="19"/>
      <c r="C564" s="20"/>
      <c r="D564" s="21" t="str">
        <f aca="false" t="array" ref="D564:D564">IF(B564="","",IFERROR(INDEX(Rules!$B$4:$B$204,MATCH(1,ISNUMBER(SEARCH(Rules!$A$4:$A$204,B564))*(Rules!$A$4:$A$204&lt;&gt;""),0)),"Uncategorised"))</f>
        <v/>
      </c>
      <c r="E564" s="22"/>
      <c r="F564" s="23" t="str">
        <f aca="false">IF(B564="","",IF(E564&lt;&gt;"",E564,D564))</f>
        <v/>
      </c>
    </row>
    <row r="565" customFormat="false" ht="15" hidden="false" customHeight="false" outlineLevel="0" collapsed="false">
      <c r="A565" s="18"/>
      <c r="B565" s="19"/>
      <c r="C565" s="20"/>
      <c r="D565" s="21" t="str">
        <f aca="false" t="array" ref="D565:D565">IF(B565="","",IFERROR(INDEX(Rules!$B$4:$B$204,MATCH(1,ISNUMBER(SEARCH(Rules!$A$4:$A$204,B565))*(Rules!$A$4:$A$204&lt;&gt;""),0)),"Uncategorised"))</f>
        <v/>
      </c>
      <c r="E565" s="22"/>
      <c r="F565" s="23" t="str">
        <f aca="false">IF(B565="","",IF(E565&lt;&gt;"",E565,D565))</f>
        <v/>
      </c>
    </row>
    <row r="566" customFormat="false" ht="15" hidden="false" customHeight="false" outlineLevel="0" collapsed="false">
      <c r="A566" s="18"/>
      <c r="B566" s="19"/>
      <c r="C566" s="20"/>
      <c r="D566" s="21" t="str">
        <f aca="false" t="array" ref="D566:D566">IF(B566="","",IFERROR(INDEX(Rules!$B$4:$B$204,MATCH(1,ISNUMBER(SEARCH(Rules!$A$4:$A$204,B566))*(Rules!$A$4:$A$204&lt;&gt;""),0)),"Uncategorised"))</f>
        <v/>
      </c>
      <c r="E566" s="22"/>
      <c r="F566" s="23" t="str">
        <f aca="false">IF(B566="","",IF(E566&lt;&gt;"",E566,D566))</f>
        <v/>
      </c>
    </row>
    <row r="567" customFormat="false" ht="15" hidden="false" customHeight="false" outlineLevel="0" collapsed="false">
      <c r="A567" s="18"/>
      <c r="B567" s="19"/>
      <c r="C567" s="20"/>
      <c r="D567" s="21" t="str">
        <f aca="false" t="array" ref="D567:D567">IF(B567="","",IFERROR(INDEX(Rules!$B$4:$B$204,MATCH(1,ISNUMBER(SEARCH(Rules!$A$4:$A$204,B567))*(Rules!$A$4:$A$204&lt;&gt;""),0)),"Uncategorised"))</f>
        <v/>
      </c>
      <c r="E567" s="22"/>
      <c r="F567" s="23" t="str">
        <f aca="false">IF(B567="","",IF(E567&lt;&gt;"",E567,D567))</f>
        <v/>
      </c>
    </row>
    <row r="568" customFormat="false" ht="15" hidden="false" customHeight="false" outlineLevel="0" collapsed="false">
      <c r="A568" s="18"/>
      <c r="B568" s="19"/>
      <c r="C568" s="20"/>
      <c r="D568" s="21" t="str">
        <f aca="false" t="array" ref="D568:D568">IF(B568="","",IFERROR(INDEX(Rules!$B$4:$B$204,MATCH(1,ISNUMBER(SEARCH(Rules!$A$4:$A$204,B568))*(Rules!$A$4:$A$204&lt;&gt;""),0)),"Uncategorised"))</f>
        <v/>
      </c>
      <c r="E568" s="22"/>
      <c r="F568" s="23" t="str">
        <f aca="false">IF(B568="","",IF(E568&lt;&gt;"",E568,D568))</f>
        <v/>
      </c>
    </row>
    <row r="569" customFormat="false" ht="15" hidden="false" customHeight="false" outlineLevel="0" collapsed="false">
      <c r="A569" s="18"/>
      <c r="B569" s="19"/>
      <c r="C569" s="20"/>
      <c r="D569" s="21" t="str">
        <f aca="false" t="array" ref="D569:D569">IF(B569="","",IFERROR(INDEX(Rules!$B$4:$B$204,MATCH(1,ISNUMBER(SEARCH(Rules!$A$4:$A$204,B569))*(Rules!$A$4:$A$204&lt;&gt;""),0)),"Uncategorised"))</f>
        <v/>
      </c>
      <c r="E569" s="22"/>
      <c r="F569" s="23" t="str">
        <f aca="false">IF(B569="","",IF(E569&lt;&gt;"",E569,D569))</f>
        <v/>
      </c>
    </row>
    <row r="570" customFormat="false" ht="15" hidden="false" customHeight="false" outlineLevel="0" collapsed="false">
      <c r="A570" s="18"/>
      <c r="B570" s="19"/>
      <c r="C570" s="20"/>
      <c r="D570" s="21" t="str">
        <f aca="false" t="array" ref="D570:D570">IF(B570="","",IFERROR(INDEX(Rules!$B$4:$B$204,MATCH(1,ISNUMBER(SEARCH(Rules!$A$4:$A$204,B570))*(Rules!$A$4:$A$204&lt;&gt;""),0)),"Uncategorised"))</f>
        <v/>
      </c>
      <c r="E570" s="22"/>
      <c r="F570" s="23" t="str">
        <f aca="false">IF(B570="","",IF(E570&lt;&gt;"",E570,D570))</f>
        <v/>
      </c>
    </row>
    <row r="571" customFormat="false" ht="15" hidden="false" customHeight="false" outlineLevel="0" collapsed="false">
      <c r="A571" s="18"/>
      <c r="B571" s="19"/>
      <c r="C571" s="20"/>
      <c r="D571" s="21" t="str">
        <f aca="false" t="array" ref="D571:D571">IF(B571="","",IFERROR(INDEX(Rules!$B$4:$B$204,MATCH(1,ISNUMBER(SEARCH(Rules!$A$4:$A$204,B571))*(Rules!$A$4:$A$204&lt;&gt;""),0)),"Uncategorised"))</f>
        <v/>
      </c>
      <c r="E571" s="22"/>
      <c r="F571" s="23" t="str">
        <f aca="false">IF(B571="","",IF(E571&lt;&gt;"",E571,D571))</f>
        <v/>
      </c>
    </row>
    <row r="572" customFormat="false" ht="15" hidden="false" customHeight="false" outlineLevel="0" collapsed="false">
      <c r="A572" s="18"/>
      <c r="B572" s="19"/>
      <c r="C572" s="20"/>
      <c r="D572" s="21" t="str">
        <f aca="false" t="array" ref="D572:D572">IF(B572="","",IFERROR(INDEX(Rules!$B$4:$B$204,MATCH(1,ISNUMBER(SEARCH(Rules!$A$4:$A$204,B572))*(Rules!$A$4:$A$204&lt;&gt;""),0)),"Uncategorised"))</f>
        <v/>
      </c>
      <c r="E572" s="22"/>
      <c r="F572" s="23" t="str">
        <f aca="false">IF(B572="","",IF(E572&lt;&gt;"",E572,D572))</f>
        <v/>
      </c>
    </row>
    <row r="573" customFormat="false" ht="15" hidden="false" customHeight="false" outlineLevel="0" collapsed="false">
      <c r="A573" s="18"/>
      <c r="B573" s="19"/>
      <c r="C573" s="20"/>
      <c r="D573" s="21" t="str">
        <f aca="false" t="array" ref="D573:D573">IF(B573="","",IFERROR(INDEX(Rules!$B$4:$B$204,MATCH(1,ISNUMBER(SEARCH(Rules!$A$4:$A$204,B573))*(Rules!$A$4:$A$204&lt;&gt;""),0)),"Uncategorised"))</f>
        <v/>
      </c>
      <c r="E573" s="22"/>
      <c r="F573" s="23" t="str">
        <f aca="false">IF(B573="","",IF(E573&lt;&gt;"",E573,D573))</f>
        <v/>
      </c>
    </row>
    <row r="574" customFormat="false" ht="15" hidden="false" customHeight="false" outlineLevel="0" collapsed="false">
      <c r="A574" s="18"/>
      <c r="B574" s="19"/>
      <c r="C574" s="20"/>
      <c r="D574" s="21" t="str">
        <f aca="false" t="array" ref="D574:D574">IF(B574="","",IFERROR(INDEX(Rules!$B$4:$B$204,MATCH(1,ISNUMBER(SEARCH(Rules!$A$4:$A$204,B574))*(Rules!$A$4:$A$204&lt;&gt;""),0)),"Uncategorised"))</f>
        <v/>
      </c>
      <c r="E574" s="22"/>
      <c r="F574" s="23" t="str">
        <f aca="false">IF(B574="","",IF(E574&lt;&gt;"",E574,D574))</f>
        <v/>
      </c>
    </row>
    <row r="575" customFormat="false" ht="15" hidden="false" customHeight="false" outlineLevel="0" collapsed="false">
      <c r="A575" s="18"/>
      <c r="B575" s="19"/>
      <c r="C575" s="20"/>
      <c r="D575" s="21" t="str">
        <f aca="false" t="array" ref="D575:D575">IF(B575="","",IFERROR(INDEX(Rules!$B$4:$B$204,MATCH(1,ISNUMBER(SEARCH(Rules!$A$4:$A$204,B575))*(Rules!$A$4:$A$204&lt;&gt;""),0)),"Uncategorised"))</f>
        <v/>
      </c>
      <c r="E575" s="22"/>
      <c r="F575" s="23" t="str">
        <f aca="false">IF(B575="","",IF(E575&lt;&gt;"",E575,D575))</f>
        <v/>
      </c>
    </row>
    <row r="576" customFormat="false" ht="15" hidden="false" customHeight="false" outlineLevel="0" collapsed="false">
      <c r="A576" s="18"/>
      <c r="B576" s="19"/>
      <c r="C576" s="20"/>
      <c r="D576" s="21" t="str">
        <f aca="false" t="array" ref="D576:D576">IF(B576="","",IFERROR(INDEX(Rules!$B$4:$B$204,MATCH(1,ISNUMBER(SEARCH(Rules!$A$4:$A$204,B576))*(Rules!$A$4:$A$204&lt;&gt;""),0)),"Uncategorised"))</f>
        <v/>
      </c>
      <c r="E576" s="22"/>
      <c r="F576" s="23" t="str">
        <f aca="false">IF(B576="","",IF(E576&lt;&gt;"",E576,D576))</f>
        <v/>
      </c>
    </row>
    <row r="577" customFormat="false" ht="15" hidden="false" customHeight="false" outlineLevel="0" collapsed="false">
      <c r="A577" s="18"/>
      <c r="B577" s="19"/>
      <c r="C577" s="20"/>
      <c r="D577" s="21" t="str">
        <f aca="false" t="array" ref="D577:D577">IF(B577="","",IFERROR(INDEX(Rules!$B$4:$B$204,MATCH(1,ISNUMBER(SEARCH(Rules!$A$4:$A$204,B577))*(Rules!$A$4:$A$204&lt;&gt;""),0)),"Uncategorised"))</f>
        <v/>
      </c>
      <c r="E577" s="22"/>
      <c r="F577" s="23" t="str">
        <f aca="false">IF(B577="","",IF(E577&lt;&gt;"",E577,D577))</f>
        <v/>
      </c>
    </row>
    <row r="578" customFormat="false" ht="15" hidden="false" customHeight="false" outlineLevel="0" collapsed="false">
      <c r="A578" s="18"/>
      <c r="B578" s="19"/>
      <c r="C578" s="20"/>
      <c r="D578" s="21" t="str">
        <f aca="false" t="array" ref="D578:D578">IF(B578="","",IFERROR(INDEX(Rules!$B$4:$B$204,MATCH(1,ISNUMBER(SEARCH(Rules!$A$4:$A$204,B578))*(Rules!$A$4:$A$204&lt;&gt;""),0)),"Uncategorised"))</f>
        <v/>
      </c>
      <c r="E578" s="22"/>
      <c r="F578" s="23" t="str">
        <f aca="false">IF(B578="","",IF(E578&lt;&gt;"",E578,D578))</f>
        <v/>
      </c>
    </row>
    <row r="579" customFormat="false" ht="15" hidden="false" customHeight="false" outlineLevel="0" collapsed="false">
      <c r="A579" s="18"/>
      <c r="B579" s="19"/>
      <c r="C579" s="20"/>
      <c r="D579" s="21" t="str">
        <f aca="false" t="array" ref="D579:D579">IF(B579="","",IFERROR(INDEX(Rules!$B$4:$B$204,MATCH(1,ISNUMBER(SEARCH(Rules!$A$4:$A$204,B579))*(Rules!$A$4:$A$204&lt;&gt;""),0)),"Uncategorised"))</f>
        <v/>
      </c>
      <c r="E579" s="22"/>
      <c r="F579" s="23" t="str">
        <f aca="false">IF(B579="","",IF(E579&lt;&gt;"",E579,D579))</f>
        <v/>
      </c>
    </row>
    <row r="580" customFormat="false" ht="15" hidden="false" customHeight="false" outlineLevel="0" collapsed="false">
      <c r="A580" s="18"/>
      <c r="B580" s="19"/>
      <c r="C580" s="20"/>
      <c r="D580" s="21" t="str">
        <f aca="false" t="array" ref="D580:D580">IF(B580="","",IFERROR(INDEX(Rules!$B$4:$B$204,MATCH(1,ISNUMBER(SEARCH(Rules!$A$4:$A$204,B580))*(Rules!$A$4:$A$204&lt;&gt;""),0)),"Uncategorised"))</f>
        <v/>
      </c>
      <c r="E580" s="22"/>
      <c r="F580" s="23" t="str">
        <f aca="false">IF(B580="","",IF(E580&lt;&gt;"",E580,D580))</f>
        <v/>
      </c>
    </row>
    <row r="581" customFormat="false" ht="15" hidden="false" customHeight="false" outlineLevel="0" collapsed="false">
      <c r="A581" s="18"/>
      <c r="B581" s="19"/>
      <c r="C581" s="20"/>
      <c r="D581" s="21" t="str">
        <f aca="false" t="array" ref="D581:D581">IF(B581="","",IFERROR(INDEX(Rules!$B$4:$B$204,MATCH(1,ISNUMBER(SEARCH(Rules!$A$4:$A$204,B581))*(Rules!$A$4:$A$204&lt;&gt;""),0)),"Uncategorised"))</f>
        <v/>
      </c>
      <c r="E581" s="22"/>
      <c r="F581" s="23" t="str">
        <f aca="false">IF(B581="","",IF(E581&lt;&gt;"",E581,D581))</f>
        <v/>
      </c>
    </row>
    <row r="582" customFormat="false" ht="15" hidden="false" customHeight="false" outlineLevel="0" collapsed="false">
      <c r="A582" s="18"/>
      <c r="B582" s="19"/>
      <c r="C582" s="20"/>
      <c r="D582" s="21" t="str">
        <f aca="false" t="array" ref="D582:D582">IF(B582="","",IFERROR(INDEX(Rules!$B$4:$B$204,MATCH(1,ISNUMBER(SEARCH(Rules!$A$4:$A$204,B582))*(Rules!$A$4:$A$204&lt;&gt;""),0)),"Uncategorised"))</f>
        <v/>
      </c>
      <c r="E582" s="22"/>
      <c r="F582" s="23" t="str">
        <f aca="false">IF(B582="","",IF(E582&lt;&gt;"",E582,D582))</f>
        <v/>
      </c>
    </row>
    <row r="583" customFormat="false" ht="15" hidden="false" customHeight="false" outlineLevel="0" collapsed="false">
      <c r="A583" s="18"/>
      <c r="B583" s="19"/>
      <c r="C583" s="20"/>
      <c r="D583" s="21" t="str">
        <f aca="false" t="array" ref="D583:D583">IF(B583="","",IFERROR(INDEX(Rules!$B$4:$B$204,MATCH(1,ISNUMBER(SEARCH(Rules!$A$4:$A$204,B583))*(Rules!$A$4:$A$204&lt;&gt;""),0)),"Uncategorised"))</f>
        <v/>
      </c>
      <c r="E583" s="22"/>
      <c r="F583" s="23" t="str">
        <f aca="false">IF(B583="","",IF(E583&lt;&gt;"",E583,D583))</f>
        <v/>
      </c>
    </row>
    <row r="584" customFormat="false" ht="15" hidden="false" customHeight="false" outlineLevel="0" collapsed="false">
      <c r="A584" s="18"/>
      <c r="B584" s="19"/>
      <c r="C584" s="20"/>
      <c r="D584" s="21" t="str">
        <f aca="false" t="array" ref="D584:D584">IF(B584="","",IFERROR(INDEX(Rules!$B$4:$B$204,MATCH(1,ISNUMBER(SEARCH(Rules!$A$4:$A$204,B584))*(Rules!$A$4:$A$204&lt;&gt;""),0)),"Uncategorised"))</f>
        <v/>
      </c>
      <c r="E584" s="22"/>
      <c r="F584" s="23" t="str">
        <f aca="false">IF(B584="","",IF(E584&lt;&gt;"",E584,D584))</f>
        <v/>
      </c>
    </row>
    <row r="585" customFormat="false" ht="15" hidden="false" customHeight="false" outlineLevel="0" collapsed="false">
      <c r="A585" s="18"/>
      <c r="B585" s="19"/>
      <c r="C585" s="20"/>
      <c r="D585" s="21" t="str">
        <f aca="false" t="array" ref="D585:D585">IF(B585="","",IFERROR(INDEX(Rules!$B$4:$B$204,MATCH(1,ISNUMBER(SEARCH(Rules!$A$4:$A$204,B585))*(Rules!$A$4:$A$204&lt;&gt;""),0)),"Uncategorised"))</f>
        <v/>
      </c>
      <c r="E585" s="22"/>
      <c r="F585" s="23" t="str">
        <f aca="false">IF(B585="","",IF(E585&lt;&gt;"",E585,D585))</f>
        <v/>
      </c>
    </row>
    <row r="586" customFormat="false" ht="15" hidden="false" customHeight="false" outlineLevel="0" collapsed="false">
      <c r="A586" s="18"/>
      <c r="B586" s="19"/>
      <c r="C586" s="20"/>
      <c r="D586" s="21" t="str">
        <f aca="false" t="array" ref="D586:D586">IF(B586="","",IFERROR(INDEX(Rules!$B$4:$B$204,MATCH(1,ISNUMBER(SEARCH(Rules!$A$4:$A$204,B586))*(Rules!$A$4:$A$204&lt;&gt;""),0)),"Uncategorised"))</f>
        <v/>
      </c>
      <c r="E586" s="22"/>
      <c r="F586" s="23" t="str">
        <f aca="false">IF(B586="","",IF(E586&lt;&gt;"",E586,D586))</f>
        <v/>
      </c>
    </row>
    <row r="587" customFormat="false" ht="15" hidden="false" customHeight="false" outlineLevel="0" collapsed="false">
      <c r="A587" s="18"/>
      <c r="B587" s="19"/>
      <c r="C587" s="20"/>
      <c r="D587" s="21" t="str">
        <f aca="false" t="array" ref="D587:D587">IF(B587="","",IFERROR(INDEX(Rules!$B$4:$B$204,MATCH(1,ISNUMBER(SEARCH(Rules!$A$4:$A$204,B587))*(Rules!$A$4:$A$204&lt;&gt;""),0)),"Uncategorised"))</f>
        <v/>
      </c>
      <c r="E587" s="22"/>
      <c r="F587" s="23" t="str">
        <f aca="false">IF(B587="","",IF(E587&lt;&gt;"",E587,D587))</f>
        <v/>
      </c>
    </row>
    <row r="588" customFormat="false" ht="15" hidden="false" customHeight="false" outlineLevel="0" collapsed="false">
      <c r="A588" s="18"/>
      <c r="B588" s="19"/>
      <c r="C588" s="20"/>
      <c r="D588" s="21" t="str">
        <f aca="false" t="array" ref="D588:D588">IF(B588="","",IFERROR(INDEX(Rules!$B$4:$B$204,MATCH(1,ISNUMBER(SEARCH(Rules!$A$4:$A$204,B588))*(Rules!$A$4:$A$204&lt;&gt;""),0)),"Uncategorised"))</f>
        <v/>
      </c>
      <c r="E588" s="22"/>
      <c r="F588" s="23" t="str">
        <f aca="false">IF(B588="","",IF(E588&lt;&gt;"",E588,D588))</f>
        <v/>
      </c>
    </row>
    <row r="589" customFormat="false" ht="15" hidden="false" customHeight="false" outlineLevel="0" collapsed="false">
      <c r="A589" s="18"/>
      <c r="B589" s="19"/>
      <c r="C589" s="20"/>
      <c r="D589" s="21" t="str">
        <f aca="false" t="array" ref="D589:D589">IF(B589="","",IFERROR(INDEX(Rules!$B$4:$B$204,MATCH(1,ISNUMBER(SEARCH(Rules!$A$4:$A$204,B589))*(Rules!$A$4:$A$204&lt;&gt;""),0)),"Uncategorised"))</f>
        <v/>
      </c>
      <c r="E589" s="22"/>
      <c r="F589" s="23" t="str">
        <f aca="false">IF(B589="","",IF(E589&lt;&gt;"",E589,D589))</f>
        <v/>
      </c>
    </row>
    <row r="590" customFormat="false" ht="15" hidden="false" customHeight="false" outlineLevel="0" collapsed="false">
      <c r="A590" s="18"/>
      <c r="B590" s="19"/>
      <c r="C590" s="20"/>
      <c r="D590" s="21" t="str">
        <f aca="false" t="array" ref="D590:D590">IF(B590="","",IFERROR(INDEX(Rules!$B$4:$B$204,MATCH(1,ISNUMBER(SEARCH(Rules!$A$4:$A$204,B590))*(Rules!$A$4:$A$204&lt;&gt;""),0)),"Uncategorised"))</f>
        <v/>
      </c>
      <c r="E590" s="22"/>
      <c r="F590" s="23" t="str">
        <f aca="false">IF(B590="","",IF(E590&lt;&gt;"",E590,D590))</f>
        <v/>
      </c>
    </row>
    <row r="591" customFormat="false" ht="15" hidden="false" customHeight="false" outlineLevel="0" collapsed="false">
      <c r="A591" s="18"/>
      <c r="B591" s="19"/>
      <c r="C591" s="20"/>
      <c r="D591" s="21" t="str">
        <f aca="false" t="array" ref="D591:D591">IF(B591="","",IFERROR(INDEX(Rules!$B$4:$B$204,MATCH(1,ISNUMBER(SEARCH(Rules!$A$4:$A$204,B591))*(Rules!$A$4:$A$204&lt;&gt;""),0)),"Uncategorised"))</f>
        <v/>
      </c>
      <c r="E591" s="22"/>
      <c r="F591" s="23" t="str">
        <f aca="false">IF(B591="","",IF(E591&lt;&gt;"",E591,D591))</f>
        <v/>
      </c>
    </row>
    <row r="592" customFormat="false" ht="15" hidden="false" customHeight="false" outlineLevel="0" collapsed="false">
      <c r="A592" s="18"/>
      <c r="B592" s="19"/>
      <c r="C592" s="20"/>
      <c r="D592" s="21" t="str">
        <f aca="false" t="array" ref="D592:D592">IF(B592="","",IFERROR(INDEX(Rules!$B$4:$B$204,MATCH(1,ISNUMBER(SEARCH(Rules!$A$4:$A$204,B592))*(Rules!$A$4:$A$204&lt;&gt;""),0)),"Uncategorised"))</f>
        <v/>
      </c>
      <c r="E592" s="22"/>
      <c r="F592" s="23" t="str">
        <f aca="false">IF(B592="","",IF(E592&lt;&gt;"",E592,D592))</f>
        <v/>
      </c>
    </row>
    <row r="593" customFormat="false" ht="15" hidden="false" customHeight="false" outlineLevel="0" collapsed="false">
      <c r="A593" s="18"/>
      <c r="B593" s="19"/>
      <c r="C593" s="20"/>
      <c r="D593" s="21" t="str">
        <f aca="false" t="array" ref="D593:D593">IF(B593="","",IFERROR(INDEX(Rules!$B$4:$B$204,MATCH(1,ISNUMBER(SEARCH(Rules!$A$4:$A$204,B593))*(Rules!$A$4:$A$204&lt;&gt;""),0)),"Uncategorised"))</f>
        <v/>
      </c>
      <c r="E593" s="22"/>
      <c r="F593" s="23" t="str">
        <f aca="false">IF(B593="","",IF(E593&lt;&gt;"",E593,D593))</f>
        <v/>
      </c>
    </row>
    <row r="594" customFormat="false" ht="15" hidden="false" customHeight="false" outlineLevel="0" collapsed="false">
      <c r="A594" s="18"/>
      <c r="B594" s="19"/>
      <c r="C594" s="20"/>
      <c r="D594" s="21" t="str">
        <f aca="false" t="array" ref="D594:D594">IF(B594="","",IFERROR(INDEX(Rules!$B$4:$B$204,MATCH(1,ISNUMBER(SEARCH(Rules!$A$4:$A$204,B594))*(Rules!$A$4:$A$204&lt;&gt;""),0)),"Uncategorised"))</f>
        <v/>
      </c>
      <c r="E594" s="22"/>
      <c r="F594" s="23" t="str">
        <f aca="false">IF(B594="","",IF(E594&lt;&gt;"",E594,D594))</f>
        <v/>
      </c>
    </row>
    <row r="595" customFormat="false" ht="15" hidden="false" customHeight="false" outlineLevel="0" collapsed="false">
      <c r="A595" s="18"/>
      <c r="B595" s="19"/>
      <c r="C595" s="20"/>
      <c r="D595" s="21" t="str">
        <f aca="false" t="array" ref="D595:D595">IF(B595="","",IFERROR(INDEX(Rules!$B$4:$B$204,MATCH(1,ISNUMBER(SEARCH(Rules!$A$4:$A$204,B595))*(Rules!$A$4:$A$204&lt;&gt;""),0)),"Uncategorised"))</f>
        <v/>
      </c>
      <c r="E595" s="22"/>
      <c r="F595" s="23" t="str">
        <f aca="false">IF(B595="","",IF(E595&lt;&gt;"",E595,D595))</f>
        <v/>
      </c>
    </row>
    <row r="596" customFormat="false" ht="15" hidden="false" customHeight="false" outlineLevel="0" collapsed="false">
      <c r="A596" s="18"/>
      <c r="B596" s="19"/>
      <c r="C596" s="20"/>
      <c r="D596" s="21" t="str">
        <f aca="false" t="array" ref="D596:D596">IF(B596="","",IFERROR(INDEX(Rules!$B$4:$B$204,MATCH(1,ISNUMBER(SEARCH(Rules!$A$4:$A$204,B596))*(Rules!$A$4:$A$204&lt;&gt;""),0)),"Uncategorised"))</f>
        <v/>
      </c>
      <c r="E596" s="22"/>
      <c r="F596" s="23" t="str">
        <f aca="false">IF(B596="","",IF(E596&lt;&gt;"",E596,D596))</f>
        <v/>
      </c>
    </row>
    <row r="597" customFormat="false" ht="15" hidden="false" customHeight="false" outlineLevel="0" collapsed="false">
      <c r="A597" s="18"/>
      <c r="B597" s="19"/>
      <c r="C597" s="20"/>
      <c r="D597" s="21" t="str">
        <f aca="false" t="array" ref="D597:D597">IF(B597="","",IFERROR(INDEX(Rules!$B$4:$B$204,MATCH(1,ISNUMBER(SEARCH(Rules!$A$4:$A$204,B597))*(Rules!$A$4:$A$204&lt;&gt;""),0)),"Uncategorised"))</f>
        <v/>
      </c>
      <c r="E597" s="22"/>
      <c r="F597" s="23" t="str">
        <f aca="false">IF(B597="","",IF(E597&lt;&gt;"",E597,D597))</f>
        <v/>
      </c>
    </row>
    <row r="598" customFormat="false" ht="15" hidden="false" customHeight="false" outlineLevel="0" collapsed="false">
      <c r="A598" s="18"/>
      <c r="B598" s="19"/>
      <c r="C598" s="20"/>
      <c r="D598" s="21" t="str">
        <f aca="false" t="array" ref="D598:D598">IF(B598="","",IFERROR(INDEX(Rules!$B$4:$B$204,MATCH(1,ISNUMBER(SEARCH(Rules!$A$4:$A$204,B598))*(Rules!$A$4:$A$204&lt;&gt;""),0)),"Uncategorised"))</f>
        <v/>
      </c>
      <c r="E598" s="22"/>
      <c r="F598" s="23" t="str">
        <f aca="false">IF(B598="","",IF(E598&lt;&gt;"",E598,D598))</f>
        <v/>
      </c>
    </row>
    <row r="599" customFormat="false" ht="15" hidden="false" customHeight="false" outlineLevel="0" collapsed="false">
      <c r="A599" s="18"/>
      <c r="B599" s="19"/>
      <c r="C599" s="20"/>
      <c r="D599" s="21" t="str">
        <f aca="false" t="array" ref="D599:D599">IF(B599="","",IFERROR(INDEX(Rules!$B$4:$B$204,MATCH(1,ISNUMBER(SEARCH(Rules!$A$4:$A$204,B599))*(Rules!$A$4:$A$204&lt;&gt;""),0)),"Uncategorised"))</f>
        <v/>
      </c>
      <c r="E599" s="22"/>
      <c r="F599" s="23" t="str">
        <f aca="false">IF(B599="","",IF(E599&lt;&gt;"",E599,D599))</f>
        <v/>
      </c>
    </row>
    <row r="600" customFormat="false" ht="15" hidden="false" customHeight="false" outlineLevel="0" collapsed="false">
      <c r="A600" s="18"/>
      <c r="B600" s="19"/>
      <c r="C600" s="20"/>
      <c r="D600" s="21" t="str">
        <f aca="false" t="array" ref="D600:D600">IF(B600="","",IFERROR(INDEX(Rules!$B$4:$B$204,MATCH(1,ISNUMBER(SEARCH(Rules!$A$4:$A$204,B600))*(Rules!$A$4:$A$204&lt;&gt;""),0)),"Uncategorised"))</f>
        <v/>
      </c>
      <c r="E600" s="22"/>
      <c r="F600" s="23" t="str">
        <f aca="false">IF(B600="","",IF(E600&lt;&gt;"",E600,D600))</f>
        <v/>
      </c>
    </row>
    <row r="601" customFormat="false" ht="15" hidden="false" customHeight="false" outlineLevel="0" collapsed="false">
      <c r="A601" s="18"/>
      <c r="B601" s="19"/>
      <c r="C601" s="20"/>
      <c r="D601" s="21" t="str">
        <f aca="false" t="array" ref="D601:D601">IF(B601="","",IFERROR(INDEX(Rules!$B$4:$B$204,MATCH(1,ISNUMBER(SEARCH(Rules!$A$4:$A$204,B601))*(Rules!$A$4:$A$204&lt;&gt;""),0)),"Uncategorised"))</f>
        <v/>
      </c>
      <c r="E601" s="22"/>
      <c r="F601" s="23" t="str">
        <f aca="false">IF(B601="","",IF(E601&lt;&gt;"",E601,D601))</f>
        <v/>
      </c>
    </row>
    <row r="602" customFormat="false" ht="15" hidden="false" customHeight="false" outlineLevel="0" collapsed="false">
      <c r="A602" s="18"/>
      <c r="B602" s="19"/>
      <c r="C602" s="20"/>
      <c r="D602" s="21" t="str">
        <f aca="false" t="array" ref="D602:D602">IF(B602="","",IFERROR(INDEX(Rules!$B$4:$B$204,MATCH(1,ISNUMBER(SEARCH(Rules!$A$4:$A$204,B602))*(Rules!$A$4:$A$204&lt;&gt;""),0)),"Uncategorised"))</f>
        <v/>
      </c>
      <c r="E602" s="22"/>
      <c r="F602" s="23" t="str">
        <f aca="false">IF(B602="","",IF(E602&lt;&gt;"",E602,D602))</f>
        <v/>
      </c>
    </row>
    <row r="603" customFormat="false" ht="15" hidden="false" customHeight="false" outlineLevel="0" collapsed="false">
      <c r="A603" s="18"/>
      <c r="B603" s="19"/>
      <c r="C603" s="20"/>
      <c r="D603" s="21" t="str">
        <f aca="false" t="array" ref="D603:D603">IF(B603="","",IFERROR(INDEX(Rules!$B$4:$B$204,MATCH(1,ISNUMBER(SEARCH(Rules!$A$4:$A$204,B603))*(Rules!$A$4:$A$204&lt;&gt;""),0)),"Uncategorised"))</f>
        <v/>
      </c>
      <c r="E603" s="22"/>
      <c r="F603" s="23" t="str">
        <f aca="false">IF(B603="","",IF(E603&lt;&gt;"",E603,D603))</f>
        <v/>
      </c>
    </row>
    <row r="604" customFormat="false" ht="15" hidden="false" customHeight="false" outlineLevel="0" collapsed="false">
      <c r="A604" s="18"/>
      <c r="B604" s="19"/>
      <c r="C604" s="20"/>
      <c r="D604" s="21" t="str">
        <f aca="false" t="array" ref="D604:D604">IF(B604="","",IFERROR(INDEX(Rules!$B$4:$B$204,MATCH(1,ISNUMBER(SEARCH(Rules!$A$4:$A$204,B604))*(Rules!$A$4:$A$204&lt;&gt;""),0)),"Uncategorised"))</f>
        <v/>
      </c>
      <c r="E604" s="22"/>
      <c r="F604" s="23" t="str">
        <f aca="false">IF(B604="","",IF(E604&lt;&gt;"",E604,D604))</f>
        <v/>
      </c>
    </row>
    <row r="605" customFormat="false" ht="15" hidden="false" customHeight="false" outlineLevel="0" collapsed="false">
      <c r="A605" s="18"/>
      <c r="B605" s="19"/>
      <c r="C605" s="20"/>
      <c r="D605" s="21" t="str">
        <f aca="false" t="array" ref="D605:D605">IF(B605="","",IFERROR(INDEX(Rules!$B$4:$B$204,MATCH(1,ISNUMBER(SEARCH(Rules!$A$4:$A$204,B605))*(Rules!$A$4:$A$204&lt;&gt;""),0)),"Uncategorised"))</f>
        <v/>
      </c>
      <c r="E605" s="22"/>
      <c r="F605" s="23" t="str">
        <f aca="false">IF(B605="","",IF(E605&lt;&gt;"",E605,D605))</f>
        <v/>
      </c>
    </row>
    <row r="606" customFormat="false" ht="15" hidden="false" customHeight="false" outlineLevel="0" collapsed="false">
      <c r="A606" s="18"/>
      <c r="B606" s="19"/>
      <c r="C606" s="20"/>
      <c r="D606" s="21" t="str">
        <f aca="false" t="array" ref="D606:D606">IF(B606="","",IFERROR(INDEX(Rules!$B$4:$B$204,MATCH(1,ISNUMBER(SEARCH(Rules!$A$4:$A$204,B606))*(Rules!$A$4:$A$204&lt;&gt;""),0)),"Uncategorised"))</f>
        <v/>
      </c>
      <c r="E606" s="22"/>
      <c r="F606" s="23" t="str">
        <f aca="false">IF(B606="","",IF(E606&lt;&gt;"",E606,D606))</f>
        <v/>
      </c>
    </row>
    <row r="607" customFormat="false" ht="15" hidden="false" customHeight="false" outlineLevel="0" collapsed="false">
      <c r="A607" s="18"/>
      <c r="B607" s="19"/>
      <c r="C607" s="20"/>
      <c r="D607" s="21" t="str">
        <f aca="false" t="array" ref="D607:D607">IF(B607="","",IFERROR(INDEX(Rules!$B$4:$B$204,MATCH(1,ISNUMBER(SEARCH(Rules!$A$4:$A$204,B607))*(Rules!$A$4:$A$204&lt;&gt;""),0)),"Uncategorised"))</f>
        <v/>
      </c>
      <c r="E607" s="22"/>
      <c r="F607" s="23" t="str">
        <f aca="false">IF(B607="","",IF(E607&lt;&gt;"",E607,D607))</f>
        <v/>
      </c>
    </row>
    <row r="608" customFormat="false" ht="15" hidden="false" customHeight="false" outlineLevel="0" collapsed="false">
      <c r="A608" s="18"/>
      <c r="B608" s="19"/>
      <c r="C608" s="20"/>
      <c r="D608" s="21" t="str">
        <f aca="false" t="array" ref="D608:D608">IF(B608="","",IFERROR(INDEX(Rules!$B$4:$B$204,MATCH(1,ISNUMBER(SEARCH(Rules!$A$4:$A$204,B608))*(Rules!$A$4:$A$204&lt;&gt;""),0)),"Uncategorised"))</f>
        <v/>
      </c>
      <c r="E608" s="22"/>
      <c r="F608" s="23" t="str">
        <f aca="false">IF(B608="","",IF(E608&lt;&gt;"",E608,D608))</f>
        <v/>
      </c>
    </row>
    <row r="609" customFormat="false" ht="15" hidden="false" customHeight="false" outlineLevel="0" collapsed="false">
      <c r="A609" s="18"/>
      <c r="B609" s="19"/>
      <c r="C609" s="20"/>
      <c r="D609" s="21" t="str">
        <f aca="false" t="array" ref="D609:D609">IF(B609="","",IFERROR(INDEX(Rules!$B$4:$B$204,MATCH(1,ISNUMBER(SEARCH(Rules!$A$4:$A$204,B609))*(Rules!$A$4:$A$204&lt;&gt;""),0)),"Uncategorised"))</f>
        <v/>
      </c>
      <c r="E609" s="22"/>
      <c r="F609" s="23" t="str">
        <f aca="false">IF(B609="","",IF(E609&lt;&gt;"",E609,D609))</f>
        <v/>
      </c>
    </row>
    <row r="610" customFormat="false" ht="15" hidden="false" customHeight="false" outlineLevel="0" collapsed="false">
      <c r="A610" s="18"/>
      <c r="B610" s="19"/>
      <c r="C610" s="20"/>
      <c r="D610" s="21" t="str">
        <f aca="false" t="array" ref="D610:D610">IF(B610="","",IFERROR(INDEX(Rules!$B$4:$B$204,MATCH(1,ISNUMBER(SEARCH(Rules!$A$4:$A$204,B610))*(Rules!$A$4:$A$204&lt;&gt;""),0)),"Uncategorised"))</f>
        <v/>
      </c>
      <c r="E610" s="22"/>
      <c r="F610" s="23" t="str">
        <f aca="false">IF(B610="","",IF(E610&lt;&gt;"",E610,D610))</f>
        <v/>
      </c>
    </row>
    <row r="611" customFormat="false" ht="15" hidden="false" customHeight="false" outlineLevel="0" collapsed="false">
      <c r="A611" s="18"/>
      <c r="B611" s="19"/>
      <c r="C611" s="20"/>
      <c r="D611" s="21" t="str">
        <f aca="false" t="array" ref="D611:D611">IF(B611="","",IFERROR(INDEX(Rules!$B$4:$B$204,MATCH(1,ISNUMBER(SEARCH(Rules!$A$4:$A$204,B611))*(Rules!$A$4:$A$204&lt;&gt;""),0)),"Uncategorised"))</f>
        <v/>
      </c>
      <c r="E611" s="22"/>
      <c r="F611" s="23" t="str">
        <f aca="false">IF(B611="","",IF(E611&lt;&gt;"",E611,D611))</f>
        <v/>
      </c>
    </row>
    <row r="612" customFormat="false" ht="15" hidden="false" customHeight="false" outlineLevel="0" collapsed="false">
      <c r="A612" s="18"/>
      <c r="B612" s="19"/>
      <c r="C612" s="20"/>
      <c r="D612" s="21" t="str">
        <f aca="false" t="array" ref="D612:D612">IF(B612="","",IFERROR(INDEX(Rules!$B$4:$B$204,MATCH(1,ISNUMBER(SEARCH(Rules!$A$4:$A$204,B612))*(Rules!$A$4:$A$204&lt;&gt;""),0)),"Uncategorised"))</f>
        <v/>
      </c>
      <c r="E612" s="22"/>
      <c r="F612" s="23" t="str">
        <f aca="false">IF(B612="","",IF(E612&lt;&gt;"",E612,D612))</f>
        <v/>
      </c>
    </row>
    <row r="613" customFormat="false" ht="15" hidden="false" customHeight="false" outlineLevel="0" collapsed="false">
      <c r="A613" s="18"/>
      <c r="B613" s="19"/>
      <c r="C613" s="20"/>
      <c r="D613" s="21" t="str">
        <f aca="false" t="array" ref="D613:D613">IF(B613="","",IFERROR(INDEX(Rules!$B$4:$B$204,MATCH(1,ISNUMBER(SEARCH(Rules!$A$4:$A$204,B613))*(Rules!$A$4:$A$204&lt;&gt;""),0)),"Uncategorised"))</f>
        <v/>
      </c>
      <c r="E613" s="22"/>
      <c r="F613" s="23" t="str">
        <f aca="false">IF(B613="","",IF(E613&lt;&gt;"",E613,D613))</f>
        <v/>
      </c>
    </row>
    <row r="614" customFormat="false" ht="15" hidden="false" customHeight="false" outlineLevel="0" collapsed="false">
      <c r="A614" s="18"/>
      <c r="B614" s="19"/>
      <c r="C614" s="20"/>
      <c r="D614" s="21" t="str">
        <f aca="false" t="array" ref="D614:D614">IF(B614="","",IFERROR(INDEX(Rules!$B$4:$B$204,MATCH(1,ISNUMBER(SEARCH(Rules!$A$4:$A$204,B614))*(Rules!$A$4:$A$204&lt;&gt;""),0)),"Uncategorised"))</f>
        <v/>
      </c>
      <c r="E614" s="22"/>
      <c r="F614" s="23" t="str">
        <f aca="false">IF(B614="","",IF(E614&lt;&gt;"",E614,D614))</f>
        <v/>
      </c>
    </row>
    <row r="615" customFormat="false" ht="15" hidden="false" customHeight="false" outlineLevel="0" collapsed="false">
      <c r="A615" s="18"/>
      <c r="B615" s="19"/>
      <c r="C615" s="20"/>
      <c r="D615" s="21" t="str">
        <f aca="false" t="array" ref="D615:D615">IF(B615="","",IFERROR(INDEX(Rules!$B$4:$B$204,MATCH(1,ISNUMBER(SEARCH(Rules!$A$4:$A$204,B615))*(Rules!$A$4:$A$204&lt;&gt;""),0)),"Uncategorised"))</f>
        <v/>
      </c>
      <c r="E615" s="22"/>
      <c r="F615" s="23" t="str">
        <f aca="false">IF(B615="","",IF(E615&lt;&gt;"",E615,D615))</f>
        <v/>
      </c>
    </row>
    <row r="616" customFormat="false" ht="15" hidden="false" customHeight="false" outlineLevel="0" collapsed="false">
      <c r="A616" s="18"/>
      <c r="B616" s="19"/>
      <c r="C616" s="20"/>
      <c r="D616" s="21" t="str">
        <f aca="false" t="array" ref="D616:D616">IF(B616="","",IFERROR(INDEX(Rules!$B$4:$B$204,MATCH(1,ISNUMBER(SEARCH(Rules!$A$4:$A$204,B616))*(Rules!$A$4:$A$204&lt;&gt;""),0)),"Uncategorised"))</f>
        <v/>
      </c>
      <c r="E616" s="22"/>
      <c r="F616" s="23" t="str">
        <f aca="false">IF(B616="","",IF(E616&lt;&gt;"",E616,D616))</f>
        <v/>
      </c>
    </row>
    <row r="617" customFormat="false" ht="15" hidden="false" customHeight="false" outlineLevel="0" collapsed="false">
      <c r="A617" s="18"/>
      <c r="B617" s="19"/>
      <c r="C617" s="20"/>
      <c r="D617" s="21" t="str">
        <f aca="false" t="array" ref="D617:D617">IF(B617="","",IFERROR(INDEX(Rules!$B$4:$B$204,MATCH(1,ISNUMBER(SEARCH(Rules!$A$4:$A$204,B617))*(Rules!$A$4:$A$204&lt;&gt;""),0)),"Uncategorised"))</f>
        <v/>
      </c>
      <c r="E617" s="22"/>
      <c r="F617" s="23" t="str">
        <f aca="false">IF(B617="","",IF(E617&lt;&gt;"",E617,D617))</f>
        <v/>
      </c>
    </row>
    <row r="618" customFormat="false" ht="15" hidden="false" customHeight="false" outlineLevel="0" collapsed="false">
      <c r="A618" s="18"/>
      <c r="B618" s="19"/>
      <c r="C618" s="20"/>
      <c r="D618" s="21" t="str">
        <f aca="false" t="array" ref="D618:D618">IF(B618="","",IFERROR(INDEX(Rules!$B$4:$B$204,MATCH(1,ISNUMBER(SEARCH(Rules!$A$4:$A$204,B618))*(Rules!$A$4:$A$204&lt;&gt;""),0)),"Uncategorised"))</f>
        <v/>
      </c>
      <c r="E618" s="22"/>
      <c r="F618" s="23" t="str">
        <f aca="false">IF(B618="","",IF(E618&lt;&gt;"",E618,D618))</f>
        <v/>
      </c>
    </row>
    <row r="619" customFormat="false" ht="15" hidden="false" customHeight="false" outlineLevel="0" collapsed="false">
      <c r="A619" s="18"/>
      <c r="B619" s="19"/>
      <c r="C619" s="20"/>
      <c r="D619" s="21" t="str">
        <f aca="false" t="array" ref="D619:D619">IF(B619="","",IFERROR(INDEX(Rules!$B$4:$B$204,MATCH(1,ISNUMBER(SEARCH(Rules!$A$4:$A$204,B619))*(Rules!$A$4:$A$204&lt;&gt;""),0)),"Uncategorised"))</f>
        <v/>
      </c>
      <c r="E619" s="22"/>
      <c r="F619" s="23" t="str">
        <f aca="false">IF(B619="","",IF(E619&lt;&gt;"",E619,D619))</f>
        <v/>
      </c>
    </row>
    <row r="620" customFormat="false" ht="15" hidden="false" customHeight="false" outlineLevel="0" collapsed="false">
      <c r="A620" s="18"/>
      <c r="B620" s="19"/>
      <c r="C620" s="20"/>
      <c r="D620" s="21" t="str">
        <f aca="false" t="array" ref="D620:D620">IF(B620="","",IFERROR(INDEX(Rules!$B$4:$B$204,MATCH(1,ISNUMBER(SEARCH(Rules!$A$4:$A$204,B620))*(Rules!$A$4:$A$204&lt;&gt;""),0)),"Uncategorised"))</f>
        <v/>
      </c>
      <c r="E620" s="22"/>
      <c r="F620" s="23" t="str">
        <f aca="false">IF(B620="","",IF(E620&lt;&gt;"",E620,D620))</f>
        <v/>
      </c>
    </row>
    <row r="621" customFormat="false" ht="15" hidden="false" customHeight="false" outlineLevel="0" collapsed="false">
      <c r="A621" s="18"/>
      <c r="B621" s="19"/>
      <c r="C621" s="20"/>
      <c r="D621" s="21" t="str">
        <f aca="false" t="array" ref="D621:D621">IF(B621="","",IFERROR(INDEX(Rules!$B$4:$B$204,MATCH(1,ISNUMBER(SEARCH(Rules!$A$4:$A$204,B621))*(Rules!$A$4:$A$204&lt;&gt;""),0)),"Uncategorised"))</f>
        <v/>
      </c>
      <c r="E621" s="22"/>
      <c r="F621" s="23" t="str">
        <f aca="false">IF(B621="","",IF(E621&lt;&gt;"",E621,D621))</f>
        <v/>
      </c>
    </row>
    <row r="622" customFormat="false" ht="15" hidden="false" customHeight="false" outlineLevel="0" collapsed="false">
      <c r="A622" s="18"/>
      <c r="B622" s="19"/>
      <c r="C622" s="20"/>
      <c r="D622" s="21" t="str">
        <f aca="false" t="array" ref="D622:D622">IF(B622="","",IFERROR(INDEX(Rules!$B$4:$B$204,MATCH(1,ISNUMBER(SEARCH(Rules!$A$4:$A$204,B622))*(Rules!$A$4:$A$204&lt;&gt;""),0)),"Uncategorised"))</f>
        <v/>
      </c>
      <c r="E622" s="22"/>
      <c r="F622" s="23" t="str">
        <f aca="false">IF(B622="","",IF(E622&lt;&gt;"",E622,D622))</f>
        <v/>
      </c>
    </row>
    <row r="623" customFormat="false" ht="15" hidden="false" customHeight="false" outlineLevel="0" collapsed="false">
      <c r="A623" s="18"/>
      <c r="B623" s="19"/>
      <c r="C623" s="20"/>
      <c r="D623" s="21" t="str">
        <f aca="false" t="array" ref="D623:D623">IF(B623="","",IFERROR(INDEX(Rules!$B$4:$B$204,MATCH(1,ISNUMBER(SEARCH(Rules!$A$4:$A$204,B623))*(Rules!$A$4:$A$204&lt;&gt;""),0)),"Uncategorised"))</f>
        <v/>
      </c>
      <c r="E623" s="22"/>
      <c r="F623" s="23" t="str">
        <f aca="false">IF(B623="","",IF(E623&lt;&gt;"",E623,D623))</f>
        <v/>
      </c>
    </row>
    <row r="624" customFormat="false" ht="15" hidden="false" customHeight="false" outlineLevel="0" collapsed="false">
      <c r="A624" s="18"/>
      <c r="B624" s="19"/>
      <c r="C624" s="20"/>
      <c r="D624" s="21" t="str">
        <f aca="false" t="array" ref="D624:D624">IF(B624="","",IFERROR(INDEX(Rules!$B$4:$B$204,MATCH(1,ISNUMBER(SEARCH(Rules!$A$4:$A$204,B624))*(Rules!$A$4:$A$204&lt;&gt;""),0)),"Uncategorised"))</f>
        <v/>
      </c>
      <c r="E624" s="22"/>
      <c r="F624" s="23" t="str">
        <f aca="false">IF(B624="","",IF(E624&lt;&gt;"",E624,D624))</f>
        <v/>
      </c>
    </row>
    <row r="625" customFormat="false" ht="15" hidden="false" customHeight="false" outlineLevel="0" collapsed="false">
      <c r="A625" s="18"/>
      <c r="B625" s="19"/>
      <c r="C625" s="20"/>
      <c r="D625" s="21" t="str">
        <f aca="false" t="array" ref="D625:D625">IF(B625="","",IFERROR(INDEX(Rules!$B$4:$B$204,MATCH(1,ISNUMBER(SEARCH(Rules!$A$4:$A$204,B625))*(Rules!$A$4:$A$204&lt;&gt;""),0)),"Uncategorised"))</f>
        <v/>
      </c>
      <c r="E625" s="22"/>
      <c r="F625" s="23" t="str">
        <f aca="false">IF(B625="","",IF(E625&lt;&gt;"",E625,D625))</f>
        <v/>
      </c>
    </row>
    <row r="626" customFormat="false" ht="15" hidden="false" customHeight="false" outlineLevel="0" collapsed="false">
      <c r="A626" s="18"/>
      <c r="B626" s="19"/>
      <c r="C626" s="20"/>
      <c r="D626" s="21" t="str">
        <f aca="false" t="array" ref="D626:D626">IF(B626="","",IFERROR(INDEX(Rules!$B$4:$B$204,MATCH(1,ISNUMBER(SEARCH(Rules!$A$4:$A$204,B626))*(Rules!$A$4:$A$204&lt;&gt;""),0)),"Uncategorised"))</f>
        <v/>
      </c>
      <c r="E626" s="22"/>
      <c r="F626" s="23" t="str">
        <f aca="false">IF(B626="","",IF(E626&lt;&gt;"",E626,D626))</f>
        <v/>
      </c>
    </row>
    <row r="627" customFormat="false" ht="15" hidden="false" customHeight="false" outlineLevel="0" collapsed="false">
      <c r="A627" s="18"/>
      <c r="B627" s="19"/>
      <c r="C627" s="20"/>
      <c r="D627" s="21" t="str">
        <f aca="false" t="array" ref="D627:D627">IF(B627="","",IFERROR(INDEX(Rules!$B$4:$B$204,MATCH(1,ISNUMBER(SEARCH(Rules!$A$4:$A$204,B627))*(Rules!$A$4:$A$204&lt;&gt;""),0)),"Uncategorised"))</f>
        <v/>
      </c>
      <c r="E627" s="22"/>
      <c r="F627" s="23" t="str">
        <f aca="false">IF(B627="","",IF(E627&lt;&gt;"",E627,D627))</f>
        <v/>
      </c>
    </row>
    <row r="628" customFormat="false" ht="15" hidden="false" customHeight="false" outlineLevel="0" collapsed="false">
      <c r="A628" s="18"/>
      <c r="B628" s="19"/>
      <c r="C628" s="20"/>
      <c r="D628" s="21" t="str">
        <f aca="false" t="array" ref="D628:D628">IF(B628="","",IFERROR(INDEX(Rules!$B$4:$B$204,MATCH(1,ISNUMBER(SEARCH(Rules!$A$4:$A$204,B628))*(Rules!$A$4:$A$204&lt;&gt;""),0)),"Uncategorised"))</f>
        <v/>
      </c>
      <c r="E628" s="22"/>
      <c r="F628" s="23" t="str">
        <f aca="false">IF(B628="","",IF(E628&lt;&gt;"",E628,D628))</f>
        <v/>
      </c>
    </row>
    <row r="629" customFormat="false" ht="15" hidden="false" customHeight="false" outlineLevel="0" collapsed="false">
      <c r="A629" s="18"/>
      <c r="B629" s="19"/>
      <c r="C629" s="20"/>
      <c r="D629" s="21" t="str">
        <f aca="false" t="array" ref="D629:D629">IF(B629="","",IFERROR(INDEX(Rules!$B$4:$B$204,MATCH(1,ISNUMBER(SEARCH(Rules!$A$4:$A$204,B629))*(Rules!$A$4:$A$204&lt;&gt;""),0)),"Uncategorised"))</f>
        <v/>
      </c>
      <c r="E629" s="22"/>
      <c r="F629" s="23" t="str">
        <f aca="false">IF(B629="","",IF(E629&lt;&gt;"",E629,D629))</f>
        <v/>
      </c>
    </row>
    <row r="630" customFormat="false" ht="15" hidden="false" customHeight="false" outlineLevel="0" collapsed="false">
      <c r="A630" s="18"/>
      <c r="B630" s="19"/>
      <c r="C630" s="20"/>
      <c r="D630" s="21" t="str">
        <f aca="false" t="array" ref="D630:D630">IF(B630="","",IFERROR(INDEX(Rules!$B$4:$B$204,MATCH(1,ISNUMBER(SEARCH(Rules!$A$4:$A$204,B630))*(Rules!$A$4:$A$204&lt;&gt;""),0)),"Uncategorised"))</f>
        <v/>
      </c>
      <c r="E630" s="22"/>
      <c r="F630" s="23" t="str">
        <f aca="false">IF(B630="","",IF(E630&lt;&gt;"",E630,D630))</f>
        <v/>
      </c>
    </row>
    <row r="631" customFormat="false" ht="15" hidden="false" customHeight="false" outlineLevel="0" collapsed="false">
      <c r="A631" s="18"/>
      <c r="B631" s="19"/>
      <c r="C631" s="20"/>
      <c r="D631" s="21" t="str">
        <f aca="false" t="array" ref="D631:D631">IF(B631="","",IFERROR(INDEX(Rules!$B$4:$B$204,MATCH(1,ISNUMBER(SEARCH(Rules!$A$4:$A$204,B631))*(Rules!$A$4:$A$204&lt;&gt;""),0)),"Uncategorised"))</f>
        <v/>
      </c>
      <c r="E631" s="22"/>
      <c r="F631" s="23" t="str">
        <f aca="false">IF(B631="","",IF(E631&lt;&gt;"",E631,D631))</f>
        <v/>
      </c>
    </row>
    <row r="632" customFormat="false" ht="15" hidden="false" customHeight="false" outlineLevel="0" collapsed="false">
      <c r="A632" s="18"/>
      <c r="B632" s="19"/>
      <c r="C632" s="20"/>
      <c r="D632" s="21" t="str">
        <f aca="false" t="array" ref="D632:D632">IF(B632="","",IFERROR(INDEX(Rules!$B$4:$B$204,MATCH(1,ISNUMBER(SEARCH(Rules!$A$4:$A$204,B632))*(Rules!$A$4:$A$204&lt;&gt;""),0)),"Uncategorised"))</f>
        <v/>
      </c>
      <c r="E632" s="22"/>
      <c r="F632" s="23" t="str">
        <f aca="false">IF(B632="","",IF(E632&lt;&gt;"",E632,D632))</f>
        <v/>
      </c>
    </row>
    <row r="633" customFormat="false" ht="15" hidden="false" customHeight="false" outlineLevel="0" collapsed="false">
      <c r="A633" s="18"/>
      <c r="B633" s="19"/>
      <c r="C633" s="20"/>
      <c r="D633" s="21" t="str">
        <f aca="false" t="array" ref="D633:D633">IF(B633="","",IFERROR(INDEX(Rules!$B$4:$B$204,MATCH(1,ISNUMBER(SEARCH(Rules!$A$4:$A$204,B633))*(Rules!$A$4:$A$204&lt;&gt;""),0)),"Uncategorised"))</f>
        <v/>
      </c>
      <c r="E633" s="22"/>
      <c r="F633" s="23" t="str">
        <f aca="false">IF(B633="","",IF(E633&lt;&gt;"",E633,D633))</f>
        <v/>
      </c>
    </row>
    <row r="634" customFormat="false" ht="15" hidden="false" customHeight="false" outlineLevel="0" collapsed="false">
      <c r="A634" s="18"/>
      <c r="B634" s="19"/>
      <c r="C634" s="20"/>
      <c r="D634" s="21" t="str">
        <f aca="false" t="array" ref="D634:D634">IF(B634="","",IFERROR(INDEX(Rules!$B$4:$B$204,MATCH(1,ISNUMBER(SEARCH(Rules!$A$4:$A$204,B634))*(Rules!$A$4:$A$204&lt;&gt;""),0)),"Uncategorised"))</f>
        <v/>
      </c>
      <c r="E634" s="22"/>
      <c r="F634" s="23" t="str">
        <f aca="false">IF(B634="","",IF(E634&lt;&gt;"",E634,D634))</f>
        <v/>
      </c>
    </row>
    <row r="635" customFormat="false" ht="15" hidden="false" customHeight="false" outlineLevel="0" collapsed="false">
      <c r="A635" s="18"/>
      <c r="B635" s="19"/>
      <c r="C635" s="20"/>
      <c r="D635" s="21" t="str">
        <f aca="false" t="array" ref="D635:D635">IF(B635="","",IFERROR(INDEX(Rules!$B$4:$B$204,MATCH(1,ISNUMBER(SEARCH(Rules!$A$4:$A$204,B635))*(Rules!$A$4:$A$204&lt;&gt;""),0)),"Uncategorised"))</f>
        <v/>
      </c>
      <c r="E635" s="22"/>
      <c r="F635" s="23" t="str">
        <f aca="false">IF(B635="","",IF(E635&lt;&gt;"",E635,D635))</f>
        <v/>
      </c>
    </row>
    <row r="636" customFormat="false" ht="15" hidden="false" customHeight="false" outlineLevel="0" collapsed="false">
      <c r="A636" s="18"/>
      <c r="B636" s="19"/>
      <c r="C636" s="20"/>
      <c r="D636" s="21" t="str">
        <f aca="false" t="array" ref="D636:D636">IF(B636="","",IFERROR(INDEX(Rules!$B$4:$B$204,MATCH(1,ISNUMBER(SEARCH(Rules!$A$4:$A$204,B636))*(Rules!$A$4:$A$204&lt;&gt;""),0)),"Uncategorised"))</f>
        <v/>
      </c>
      <c r="E636" s="22"/>
      <c r="F636" s="23" t="str">
        <f aca="false">IF(B636="","",IF(E636&lt;&gt;"",E636,D636))</f>
        <v/>
      </c>
    </row>
    <row r="637" customFormat="false" ht="15" hidden="false" customHeight="false" outlineLevel="0" collapsed="false">
      <c r="A637" s="18"/>
      <c r="B637" s="19"/>
      <c r="C637" s="20"/>
      <c r="D637" s="21" t="str">
        <f aca="false" t="array" ref="D637:D637">IF(B637="","",IFERROR(INDEX(Rules!$B$4:$B$204,MATCH(1,ISNUMBER(SEARCH(Rules!$A$4:$A$204,B637))*(Rules!$A$4:$A$204&lt;&gt;""),0)),"Uncategorised"))</f>
        <v/>
      </c>
      <c r="E637" s="22"/>
      <c r="F637" s="23" t="str">
        <f aca="false">IF(B637="","",IF(E637&lt;&gt;"",E637,D637))</f>
        <v/>
      </c>
    </row>
    <row r="638" customFormat="false" ht="15" hidden="false" customHeight="false" outlineLevel="0" collapsed="false">
      <c r="A638" s="18"/>
      <c r="B638" s="19"/>
      <c r="C638" s="20"/>
      <c r="D638" s="21" t="str">
        <f aca="false" t="array" ref="D638:D638">IF(B638="","",IFERROR(INDEX(Rules!$B$4:$B$204,MATCH(1,ISNUMBER(SEARCH(Rules!$A$4:$A$204,B638))*(Rules!$A$4:$A$204&lt;&gt;""),0)),"Uncategorised"))</f>
        <v/>
      </c>
      <c r="E638" s="22"/>
      <c r="F638" s="23" t="str">
        <f aca="false">IF(B638="","",IF(E638&lt;&gt;"",E638,D638))</f>
        <v/>
      </c>
    </row>
    <row r="639" customFormat="false" ht="15" hidden="false" customHeight="false" outlineLevel="0" collapsed="false">
      <c r="A639" s="18"/>
      <c r="B639" s="19"/>
      <c r="C639" s="20"/>
      <c r="D639" s="21" t="str">
        <f aca="false" t="array" ref="D639:D639">IF(B639="","",IFERROR(INDEX(Rules!$B$4:$B$204,MATCH(1,ISNUMBER(SEARCH(Rules!$A$4:$A$204,B639))*(Rules!$A$4:$A$204&lt;&gt;""),0)),"Uncategorised"))</f>
        <v/>
      </c>
      <c r="E639" s="22"/>
      <c r="F639" s="23" t="str">
        <f aca="false">IF(B639="","",IF(E639&lt;&gt;"",E639,D639))</f>
        <v/>
      </c>
    </row>
    <row r="640" customFormat="false" ht="15" hidden="false" customHeight="false" outlineLevel="0" collapsed="false">
      <c r="A640" s="18"/>
      <c r="B640" s="19"/>
      <c r="C640" s="20"/>
      <c r="D640" s="21" t="str">
        <f aca="false" t="array" ref="D640:D640">IF(B640="","",IFERROR(INDEX(Rules!$B$4:$B$204,MATCH(1,ISNUMBER(SEARCH(Rules!$A$4:$A$204,B640))*(Rules!$A$4:$A$204&lt;&gt;""),0)),"Uncategorised"))</f>
        <v/>
      </c>
      <c r="E640" s="22"/>
      <c r="F640" s="23" t="str">
        <f aca="false">IF(B640="","",IF(E640&lt;&gt;"",E640,D640))</f>
        <v/>
      </c>
    </row>
    <row r="641" customFormat="false" ht="15" hidden="false" customHeight="false" outlineLevel="0" collapsed="false">
      <c r="A641" s="18"/>
      <c r="B641" s="19"/>
      <c r="C641" s="20"/>
      <c r="D641" s="21" t="str">
        <f aca="false" t="array" ref="D641:D641">IF(B641="","",IFERROR(INDEX(Rules!$B$4:$B$204,MATCH(1,ISNUMBER(SEARCH(Rules!$A$4:$A$204,B641))*(Rules!$A$4:$A$204&lt;&gt;""),0)),"Uncategorised"))</f>
        <v/>
      </c>
      <c r="E641" s="22"/>
      <c r="F641" s="23" t="str">
        <f aca="false">IF(B641="","",IF(E641&lt;&gt;"",E641,D641))</f>
        <v/>
      </c>
    </row>
    <row r="642" customFormat="false" ht="15" hidden="false" customHeight="false" outlineLevel="0" collapsed="false">
      <c r="A642" s="18"/>
      <c r="B642" s="19"/>
      <c r="C642" s="20"/>
      <c r="D642" s="21" t="str">
        <f aca="false" t="array" ref="D642:D642">IF(B642="","",IFERROR(INDEX(Rules!$B$4:$B$204,MATCH(1,ISNUMBER(SEARCH(Rules!$A$4:$A$204,B642))*(Rules!$A$4:$A$204&lt;&gt;""),0)),"Uncategorised"))</f>
        <v/>
      </c>
      <c r="E642" s="22"/>
      <c r="F642" s="23" t="str">
        <f aca="false">IF(B642="","",IF(E642&lt;&gt;"",E642,D642))</f>
        <v/>
      </c>
    </row>
    <row r="643" customFormat="false" ht="15" hidden="false" customHeight="false" outlineLevel="0" collapsed="false">
      <c r="A643" s="18"/>
      <c r="B643" s="19"/>
      <c r="C643" s="20"/>
      <c r="D643" s="21" t="str">
        <f aca="false" t="array" ref="D643:D643">IF(B643="","",IFERROR(INDEX(Rules!$B$4:$B$204,MATCH(1,ISNUMBER(SEARCH(Rules!$A$4:$A$204,B643))*(Rules!$A$4:$A$204&lt;&gt;""),0)),"Uncategorised"))</f>
        <v/>
      </c>
      <c r="E643" s="22"/>
      <c r="F643" s="23" t="str">
        <f aca="false">IF(B643="","",IF(E643&lt;&gt;"",E643,D643))</f>
        <v/>
      </c>
    </row>
    <row r="644" customFormat="false" ht="15" hidden="false" customHeight="false" outlineLevel="0" collapsed="false">
      <c r="A644" s="18"/>
      <c r="B644" s="19"/>
      <c r="C644" s="20"/>
      <c r="D644" s="21" t="str">
        <f aca="false" t="array" ref="D644:D644">IF(B644="","",IFERROR(INDEX(Rules!$B$4:$B$204,MATCH(1,ISNUMBER(SEARCH(Rules!$A$4:$A$204,B644))*(Rules!$A$4:$A$204&lt;&gt;""),0)),"Uncategorised"))</f>
        <v/>
      </c>
      <c r="E644" s="22"/>
      <c r="F644" s="23" t="str">
        <f aca="false">IF(B644="","",IF(E644&lt;&gt;"",E644,D644))</f>
        <v/>
      </c>
    </row>
    <row r="645" customFormat="false" ht="15" hidden="false" customHeight="false" outlineLevel="0" collapsed="false">
      <c r="A645" s="18"/>
      <c r="B645" s="19"/>
      <c r="C645" s="20"/>
      <c r="D645" s="21" t="str">
        <f aca="false" t="array" ref="D645:D645">IF(B645="","",IFERROR(INDEX(Rules!$B$4:$B$204,MATCH(1,ISNUMBER(SEARCH(Rules!$A$4:$A$204,B645))*(Rules!$A$4:$A$204&lt;&gt;""),0)),"Uncategorised"))</f>
        <v/>
      </c>
      <c r="E645" s="22"/>
      <c r="F645" s="23" t="str">
        <f aca="false">IF(B645="","",IF(E645&lt;&gt;"",E645,D645))</f>
        <v/>
      </c>
    </row>
    <row r="646" customFormat="false" ht="15" hidden="false" customHeight="false" outlineLevel="0" collapsed="false">
      <c r="A646" s="18"/>
      <c r="B646" s="19"/>
      <c r="C646" s="20"/>
      <c r="D646" s="21" t="str">
        <f aca="false" t="array" ref="D646:D646">IF(B646="","",IFERROR(INDEX(Rules!$B$4:$B$204,MATCH(1,ISNUMBER(SEARCH(Rules!$A$4:$A$204,B646))*(Rules!$A$4:$A$204&lt;&gt;""),0)),"Uncategorised"))</f>
        <v/>
      </c>
      <c r="E646" s="22"/>
      <c r="F646" s="23" t="str">
        <f aca="false">IF(B646="","",IF(E646&lt;&gt;"",E646,D646))</f>
        <v/>
      </c>
    </row>
    <row r="647" customFormat="false" ht="15" hidden="false" customHeight="false" outlineLevel="0" collapsed="false">
      <c r="A647" s="18"/>
      <c r="B647" s="19"/>
      <c r="C647" s="20"/>
      <c r="D647" s="21" t="str">
        <f aca="false" t="array" ref="D647:D647">IF(B647="","",IFERROR(INDEX(Rules!$B$4:$B$204,MATCH(1,ISNUMBER(SEARCH(Rules!$A$4:$A$204,B647))*(Rules!$A$4:$A$204&lt;&gt;""),0)),"Uncategorised"))</f>
        <v/>
      </c>
      <c r="E647" s="22"/>
      <c r="F647" s="23" t="str">
        <f aca="false">IF(B647="","",IF(E647&lt;&gt;"",E647,D647))</f>
        <v/>
      </c>
    </row>
    <row r="648" customFormat="false" ht="15" hidden="false" customHeight="false" outlineLevel="0" collapsed="false">
      <c r="A648" s="18"/>
      <c r="B648" s="19"/>
      <c r="C648" s="20"/>
      <c r="D648" s="21" t="str">
        <f aca="false" t="array" ref="D648:D648">IF(B648="","",IFERROR(INDEX(Rules!$B$4:$B$204,MATCH(1,ISNUMBER(SEARCH(Rules!$A$4:$A$204,B648))*(Rules!$A$4:$A$204&lt;&gt;""),0)),"Uncategorised"))</f>
        <v/>
      </c>
      <c r="E648" s="22"/>
      <c r="F648" s="23" t="str">
        <f aca="false">IF(B648="","",IF(E648&lt;&gt;"",E648,D648))</f>
        <v/>
      </c>
    </row>
    <row r="649" customFormat="false" ht="15" hidden="false" customHeight="false" outlineLevel="0" collapsed="false">
      <c r="A649" s="18"/>
      <c r="B649" s="19"/>
      <c r="C649" s="20"/>
      <c r="D649" s="21" t="str">
        <f aca="false" t="array" ref="D649:D649">IF(B649="","",IFERROR(INDEX(Rules!$B$4:$B$204,MATCH(1,ISNUMBER(SEARCH(Rules!$A$4:$A$204,B649))*(Rules!$A$4:$A$204&lt;&gt;""),0)),"Uncategorised"))</f>
        <v/>
      </c>
      <c r="E649" s="22"/>
      <c r="F649" s="23" t="str">
        <f aca="false">IF(B649="","",IF(E649&lt;&gt;"",E649,D649))</f>
        <v/>
      </c>
    </row>
    <row r="650" customFormat="false" ht="15" hidden="false" customHeight="false" outlineLevel="0" collapsed="false">
      <c r="A650" s="18"/>
      <c r="B650" s="19"/>
      <c r="C650" s="20"/>
      <c r="D650" s="21" t="str">
        <f aca="false" t="array" ref="D650:D650">IF(B650="","",IFERROR(INDEX(Rules!$B$4:$B$204,MATCH(1,ISNUMBER(SEARCH(Rules!$A$4:$A$204,B650))*(Rules!$A$4:$A$204&lt;&gt;""),0)),"Uncategorised"))</f>
        <v/>
      </c>
      <c r="E650" s="22"/>
      <c r="F650" s="23" t="str">
        <f aca="false">IF(B650="","",IF(E650&lt;&gt;"",E650,D650))</f>
        <v/>
      </c>
    </row>
    <row r="651" customFormat="false" ht="15" hidden="false" customHeight="false" outlineLevel="0" collapsed="false">
      <c r="A651" s="18"/>
      <c r="B651" s="19"/>
      <c r="C651" s="20"/>
      <c r="D651" s="21" t="str">
        <f aca="false" t="array" ref="D651:D651">IF(B651="","",IFERROR(INDEX(Rules!$B$4:$B$204,MATCH(1,ISNUMBER(SEARCH(Rules!$A$4:$A$204,B651))*(Rules!$A$4:$A$204&lt;&gt;""),0)),"Uncategorised"))</f>
        <v/>
      </c>
      <c r="E651" s="22"/>
      <c r="F651" s="23" t="str">
        <f aca="false">IF(B651="","",IF(E651&lt;&gt;"",E651,D651))</f>
        <v/>
      </c>
    </row>
    <row r="652" customFormat="false" ht="15" hidden="false" customHeight="false" outlineLevel="0" collapsed="false">
      <c r="A652" s="18"/>
      <c r="B652" s="19"/>
      <c r="C652" s="20"/>
      <c r="D652" s="21" t="str">
        <f aca="false" t="array" ref="D652:D652">IF(B652="","",IFERROR(INDEX(Rules!$B$4:$B$204,MATCH(1,ISNUMBER(SEARCH(Rules!$A$4:$A$204,B652))*(Rules!$A$4:$A$204&lt;&gt;""),0)),"Uncategorised"))</f>
        <v/>
      </c>
      <c r="E652" s="22"/>
      <c r="F652" s="23" t="str">
        <f aca="false">IF(B652="","",IF(E652&lt;&gt;"",E652,D652))</f>
        <v/>
      </c>
    </row>
    <row r="653" customFormat="false" ht="15" hidden="false" customHeight="false" outlineLevel="0" collapsed="false">
      <c r="A653" s="18"/>
      <c r="B653" s="19"/>
      <c r="C653" s="20"/>
      <c r="D653" s="21" t="str">
        <f aca="false" t="array" ref="D653:D653">IF(B653="","",IFERROR(INDEX(Rules!$B$4:$B$204,MATCH(1,ISNUMBER(SEARCH(Rules!$A$4:$A$204,B653))*(Rules!$A$4:$A$204&lt;&gt;""),0)),"Uncategorised"))</f>
        <v/>
      </c>
      <c r="E653" s="22"/>
      <c r="F653" s="23" t="str">
        <f aca="false">IF(B653="","",IF(E653&lt;&gt;"",E653,D653))</f>
        <v/>
      </c>
    </row>
    <row r="654" customFormat="false" ht="15" hidden="false" customHeight="false" outlineLevel="0" collapsed="false">
      <c r="A654" s="18"/>
      <c r="B654" s="19"/>
      <c r="C654" s="20"/>
      <c r="D654" s="21" t="str">
        <f aca="false" t="array" ref="D654:D654">IF(B654="","",IFERROR(INDEX(Rules!$B$4:$B$204,MATCH(1,ISNUMBER(SEARCH(Rules!$A$4:$A$204,B654))*(Rules!$A$4:$A$204&lt;&gt;""),0)),"Uncategorised"))</f>
        <v/>
      </c>
      <c r="E654" s="22"/>
      <c r="F654" s="23" t="str">
        <f aca="false">IF(B654="","",IF(E654&lt;&gt;"",E654,D654))</f>
        <v/>
      </c>
    </row>
    <row r="655" customFormat="false" ht="15" hidden="false" customHeight="false" outlineLevel="0" collapsed="false">
      <c r="A655" s="18"/>
      <c r="B655" s="19"/>
      <c r="C655" s="20"/>
      <c r="D655" s="21" t="str">
        <f aca="false" t="array" ref="D655:D655">IF(B655="","",IFERROR(INDEX(Rules!$B$4:$B$204,MATCH(1,ISNUMBER(SEARCH(Rules!$A$4:$A$204,B655))*(Rules!$A$4:$A$204&lt;&gt;""),0)),"Uncategorised"))</f>
        <v/>
      </c>
      <c r="E655" s="22"/>
      <c r="F655" s="23" t="str">
        <f aca="false">IF(B655="","",IF(E655&lt;&gt;"",E655,D655))</f>
        <v/>
      </c>
    </row>
    <row r="656" customFormat="false" ht="15" hidden="false" customHeight="false" outlineLevel="0" collapsed="false">
      <c r="A656" s="18"/>
      <c r="B656" s="19"/>
      <c r="C656" s="20"/>
      <c r="D656" s="21" t="str">
        <f aca="false" t="array" ref="D656:D656">IF(B656="","",IFERROR(INDEX(Rules!$B$4:$B$204,MATCH(1,ISNUMBER(SEARCH(Rules!$A$4:$A$204,B656))*(Rules!$A$4:$A$204&lt;&gt;""),0)),"Uncategorised"))</f>
        <v/>
      </c>
      <c r="E656" s="22"/>
      <c r="F656" s="23" t="str">
        <f aca="false">IF(B656="","",IF(E656&lt;&gt;"",E656,D656))</f>
        <v/>
      </c>
    </row>
    <row r="657" customFormat="false" ht="15" hidden="false" customHeight="false" outlineLevel="0" collapsed="false">
      <c r="A657" s="18"/>
      <c r="B657" s="19"/>
      <c r="C657" s="20"/>
      <c r="D657" s="21" t="str">
        <f aca="false" t="array" ref="D657:D657">IF(B657="","",IFERROR(INDEX(Rules!$B$4:$B$204,MATCH(1,ISNUMBER(SEARCH(Rules!$A$4:$A$204,B657))*(Rules!$A$4:$A$204&lt;&gt;""),0)),"Uncategorised"))</f>
        <v/>
      </c>
      <c r="E657" s="22"/>
      <c r="F657" s="23" t="str">
        <f aca="false">IF(B657="","",IF(E657&lt;&gt;"",E657,D657))</f>
        <v/>
      </c>
    </row>
    <row r="658" customFormat="false" ht="15" hidden="false" customHeight="false" outlineLevel="0" collapsed="false">
      <c r="A658" s="18"/>
      <c r="B658" s="19"/>
      <c r="C658" s="20"/>
      <c r="D658" s="21" t="str">
        <f aca="false" t="array" ref="D658:D658">IF(B658="","",IFERROR(INDEX(Rules!$B$4:$B$204,MATCH(1,ISNUMBER(SEARCH(Rules!$A$4:$A$204,B658))*(Rules!$A$4:$A$204&lt;&gt;""),0)),"Uncategorised"))</f>
        <v/>
      </c>
      <c r="E658" s="22"/>
      <c r="F658" s="23" t="str">
        <f aca="false">IF(B658="","",IF(E658&lt;&gt;"",E658,D658))</f>
        <v/>
      </c>
    </row>
    <row r="659" customFormat="false" ht="15" hidden="false" customHeight="false" outlineLevel="0" collapsed="false">
      <c r="A659" s="18"/>
      <c r="B659" s="19"/>
      <c r="C659" s="20"/>
      <c r="D659" s="21" t="str">
        <f aca="false" t="array" ref="D659:D659">IF(B659="","",IFERROR(INDEX(Rules!$B$4:$B$204,MATCH(1,ISNUMBER(SEARCH(Rules!$A$4:$A$204,B659))*(Rules!$A$4:$A$204&lt;&gt;""),0)),"Uncategorised"))</f>
        <v/>
      </c>
      <c r="E659" s="22"/>
      <c r="F659" s="23" t="str">
        <f aca="false">IF(B659="","",IF(E659&lt;&gt;"",E659,D659))</f>
        <v/>
      </c>
    </row>
    <row r="660" customFormat="false" ht="15" hidden="false" customHeight="false" outlineLevel="0" collapsed="false">
      <c r="A660" s="18"/>
      <c r="B660" s="19"/>
      <c r="C660" s="20"/>
      <c r="D660" s="21" t="str">
        <f aca="false" t="array" ref="D660:D660">IF(B660="","",IFERROR(INDEX(Rules!$B$4:$B$204,MATCH(1,ISNUMBER(SEARCH(Rules!$A$4:$A$204,B660))*(Rules!$A$4:$A$204&lt;&gt;""),0)),"Uncategorised"))</f>
        <v/>
      </c>
      <c r="E660" s="22"/>
      <c r="F660" s="23" t="str">
        <f aca="false">IF(B660="","",IF(E660&lt;&gt;"",E660,D660))</f>
        <v/>
      </c>
    </row>
    <row r="661" customFormat="false" ht="15" hidden="false" customHeight="false" outlineLevel="0" collapsed="false">
      <c r="A661" s="18"/>
      <c r="B661" s="19"/>
      <c r="C661" s="20"/>
      <c r="D661" s="21" t="str">
        <f aca="false" t="array" ref="D661:D661">IF(B661="","",IFERROR(INDEX(Rules!$B$4:$B$204,MATCH(1,ISNUMBER(SEARCH(Rules!$A$4:$A$204,B661))*(Rules!$A$4:$A$204&lt;&gt;""),0)),"Uncategorised"))</f>
        <v/>
      </c>
      <c r="E661" s="22"/>
      <c r="F661" s="23" t="str">
        <f aca="false">IF(B661="","",IF(E661&lt;&gt;"",E661,D661))</f>
        <v/>
      </c>
    </row>
    <row r="662" customFormat="false" ht="15" hidden="false" customHeight="false" outlineLevel="0" collapsed="false">
      <c r="A662" s="18"/>
      <c r="B662" s="19"/>
      <c r="C662" s="20"/>
      <c r="D662" s="21" t="str">
        <f aca="false" t="array" ref="D662:D662">IF(B662="","",IFERROR(INDEX(Rules!$B$4:$B$204,MATCH(1,ISNUMBER(SEARCH(Rules!$A$4:$A$204,B662))*(Rules!$A$4:$A$204&lt;&gt;""),0)),"Uncategorised"))</f>
        <v/>
      </c>
      <c r="E662" s="22"/>
      <c r="F662" s="23" t="str">
        <f aca="false">IF(B662="","",IF(E662&lt;&gt;"",E662,D662))</f>
        <v/>
      </c>
    </row>
    <row r="663" customFormat="false" ht="15" hidden="false" customHeight="false" outlineLevel="0" collapsed="false">
      <c r="A663" s="18"/>
      <c r="B663" s="19"/>
      <c r="C663" s="20"/>
      <c r="D663" s="21" t="str">
        <f aca="false" t="array" ref="D663:D663">IF(B663="","",IFERROR(INDEX(Rules!$B$4:$B$204,MATCH(1,ISNUMBER(SEARCH(Rules!$A$4:$A$204,B663))*(Rules!$A$4:$A$204&lt;&gt;""),0)),"Uncategorised"))</f>
        <v/>
      </c>
      <c r="E663" s="22"/>
      <c r="F663" s="23" t="str">
        <f aca="false">IF(B663="","",IF(E663&lt;&gt;"",E663,D663))</f>
        <v/>
      </c>
    </row>
    <row r="664" customFormat="false" ht="15" hidden="false" customHeight="false" outlineLevel="0" collapsed="false">
      <c r="A664" s="18"/>
      <c r="B664" s="19"/>
      <c r="C664" s="20"/>
      <c r="D664" s="21" t="str">
        <f aca="false" t="array" ref="D664:D664">IF(B664="","",IFERROR(INDEX(Rules!$B$4:$B$204,MATCH(1,ISNUMBER(SEARCH(Rules!$A$4:$A$204,B664))*(Rules!$A$4:$A$204&lt;&gt;""),0)),"Uncategorised"))</f>
        <v/>
      </c>
      <c r="E664" s="22"/>
      <c r="F664" s="23" t="str">
        <f aca="false">IF(B664="","",IF(E664&lt;&gt;"",E664,D664))</f>
        <v/>
      </c>
    </row>
    <row r="665" customFormat="false" ht="15" hidden="false" customHeight="false" outlineLevel="0" collapsed="false">
      <c r="A665" s="18"/>
      <c r="B665" s="19"/>
      <c r="C665" s="20"/>
      <c r="D665" s="21" t="str">
        <f aca="false" t="array" ref="D665:D665">IF(B665="","",IFERROR(INDEX(Rules!$B$4:$B$204,MATCH(1,ISNUMBER(SEARCH(Rules!$A$4:$A$204,B665))*(Rules!$A$4:$A$204&lt;&gt;""),0)),"Uncategorised"))</f>
        <v/>
      </c>
      <c r="E665" s="22"/>
      <c r="F665" s="23" t="str">
        <f aca="false">IF(B665="","",IF(E665&lt;&gt;"",E665,D665))</f>
        <v/>
      </c>
    </row>
    <row r="666" customFormat="false" ht="15" hidden="false" customHeight="false" outlineLevel="0" collapsed="false">
      <c r="A666" s="18"/>
      <c r="B666" s="19"/>
      <c r="C666" s="20"/>
      <c r="D666" s="21" t="str">
        <f aca="false" t="array" ref="D666:D666">IF(B666="","",IFERROR(INDEX(Rules!$B$4:$B$204,MATCH(1,ISNUMBER(SEARCH(Rules!$A$4:$A$204,B666))*(Rules!$A$4:$A$204&lt;&gt;""),0)),"Uncategorised"))</f>
        <v/>
      </c>
      <c r="E666" s="22"/>
      <c r="F666" s="23" t="str">
        <f aca="false">IF(B666="","",IF(E666&lt;&gt;"",E666,D666))</f>
        <v/>
      </c>
    </row>
    <row r="667" customFormat="false" ht="15" hidden="false" customHeight="false" outlineLevel="0" collapsed="false">
      <c r="A667" s="18"/>
      <c r="B667" s="19"/>
      <c r="C667" s="20"/>
      <c r="D667" s="21" t="str">
        <f aca="false" t="array" ref="D667:D667">IF(B667="","",IFERROR(INDEX(Rules!$B$4:$B$204,MATCH(1,ISNUMBER(SEARCH(Rules!$A$4:$A$204,B667))*(Rules!$A$4:$A$204&lt;&gt;""),0)),"Uncategorised"))</f>
        <v/>
      </c>
      <c r="E667" s="22"/>
      <c r="F667" s="23" t="str">
        <f aca="false">IF(B667="","",IF(E667&lt;&gt;"",E667,D667))</f>
        <v/>
      </c>
    </row>
    <row r="668" customFormat="false" ht="15" hidden="false" customHeight="false" outlineLevel="0" collapsed="false">
      <c r="A668" s="18"/>
      <c r="B668" s="19"/>
      <c r="C668" s="20"/>
      <c r="D668" s="21" t="str">
        <f aca="false" t="array" ref="D668:D668">IF(B668="","",IFERROR(INDEX(Rules!$B$4:$B$204,MATCH(1,ISNUMBER(SEARCH(Rules!$A$4:$A$204,B668))*(Rules!$A$4:$A$204&lt;&gt;""),0)),"Uncategorised"))</f>
        <v/>
      </c>
      <c r="E668" s="22"/>
      <c r="F668" s="23" t="str">
        <f aca="false">IF(B668="","",IF(E668&lt;&gt;"",E668,D668))</f>
        <v/>
      </c>
    </row>
    <row r="669" customFormat="false" ht="15" hidden="false" customHeight="false" outlineLevel="0" collapsed="false">
      <c r="A669" s="18"/>
      <c r="B669" s="19"/>
      <c r="C669" s="20"/>
      <c r="D669" s="21" t="str">
        <f aca="false" t="array" ref="D669:D669">IF(B669="","",IFERROR(INDEX(Rules!$B$4:$B$204,MATCH(1,ISNUMBER(SEARCH(Rules!$A$4:$A$204,B669))*(Rules!$A$4:$A$204&lt;&gt;""),0)),"Uncategorised"))</f>
        <v/>
      </c>
      <c r="E669" s="22"/>
      <c r="F669" s="23" t="str">
        <f aca="false">IF(B669="","",IF(E669&lt;&gt;"",E669,D669))</f>
        <v/>
      </c>
    </row>
    <row r="670" customFormat="false" ht="15" hidden="false" customHeight="false" outlineLevel="0" collapsed="false">
      <c r="A670" s="18"/>
      <c r="B670" s="19"/>
      <c r="C670" s="20"/>
      <c r="D670" s="21" t="str">
        <f aca="false" t="array" ref="D670:D670">IF(B670="","",IFERROR(INDEX(Rules!$B$4:$B$204,MATCH(1,ISNUMBER(SEARCH(Rules!$A$4:$A$204,B670))*(Rules!$A$4:$A$204&lt;&gt;""),0)),"Uncategorised"))</f>
        <v/>
      </c>
      <c r="E670" s="22"/>
      <c r="F670" s="23" t="str">
        <f aca="false">IF(B670="","",IF(E670&lt;&gt;"",E670,D670))</f>
        <v/>
      </c>
    </row>
    <row r="671" customFormat="false" ht="15" hidden="false" customHeight="false" outlineLevel="0" collapsed="false">
      <c r="A671" s="18"/>
      <c r="B671" s="19"/>
      <c r="C671" s="20"/>
      <c r="D671" s="21" t="str">
        <f aca="false" t="array" ref="D671:D671">IF(B671="","",IFERROR(INDEX(Rules!$B$4:$B$204,MATCH(1,ISNUMBER(SEARCH(Rules!$A$4:$A$204,B671))*(Rules!$A$4:$A$204&lt;&gt;""),0)),"Uncategorised"))</f>
        <v/>
      </c>
      <c r="E671" s="22"/>
      <c r="F671" s="23" t="str">
        <f aca="false">IF(B671="","",IF(E671&lt;&gt;"",E671,D671))</f>
        <v/>
      </c>
    </row>
    <row r="672" customFormat="false" ht="15" hidden="false" customHeight="false" outlineLevel="0" collapsed="false">
      <c r="A672" s="18"/>
      <c r="B672" s="19"/>
      <c r="C672" s="20"/>
      <c r="D672" s="21" t="str">
        <f aca="false" t="array" ref="D672:D672">IF(B672="","",IFERROR(INDEX(Rules!$B$4:$B$204,MATCH(1,ISNUMBER(SEARCH(Rules!$A$4:$A$204,B672))*(Rules!$A$4:$A$204&lt;&gt;""),0)),"Uncategorised"))</f>
        <v/>
      </c>
      <c r="E672" s="22"/>
      <c r="F672" s="23" t="str">
        <f aca="false">IF(B672="","",IF(E672&lt;&gt;"",E672,D672))</f>
        <v/>
      </c>
    </row>
    <row r="673" customFormat="false" ht="15" hidden="false" customHeight="false" outlineLevel="0" collapsed="false">
      <c r="A673" s="18"/>
      <c r="B673" s="19"/>
      <c r="C673" s="20"/>
      <c r="D673" s="21" t="str">
        <f aca="false" t="array" ref="D673:D673">IF(B673="","",IFERROR(INDEX(Rules!$B$4:$B$204,MATCH(1,ISNUMBER(SEARCH(Rules!$A$4:$A$204,B673))*(Rules!$A$4:$A$204&lt;&gt;""),0)),"Uncategorised"))</f>
        <v/>
      </c>
      <c r="E673" s="22"/>
      <c r="F673" s="23" t="str">
        <f aca="false">IF(B673="","",IF(E673&lt;&gt;"",E673,D673))</f>
        <v/>
      </c>
    </row>
    <row r="674" customFormat="false" ht="15" hidden="false" customHeight="false" outlineLevel="0" collapsed="false">
      <c r="A674" s="18"/>
      <c r="B674" s="19"/>
      <c r="C674" s="20"/>
      <c r="D674" s="21" t="str">
        <f aca="false" t="array" ref="D674:D674">IF(B674="","",IFERROR(INDEX(Rules!$B$4:$B$204,MATCH(1,ISNUMBER(SEARCH(Rules!$A$4:$A$204,B674))*(Rules!$A$4:$A$204&lt;&gt;""),0)),"Uncategorised"))</f>
        <v/>
      </c>
      <c r="E674" s="22"/>
      <c r="F674" s="23" t="str">
        <f aca="false">IF(B674="","",IF(E674&lt;&gt;"",E674,D674))</f>
        <v/>
      </c>
    </row>
    <row r="675" customFormat="false" ht="15" hidden="false" customHeight="false" outlineLevel="0" collapsed="false">
      <c r="A675" s="18"/>
      <c r="B675" s="19"/>
      <c r="C675" s="20"/>
      <c r="D675" s="21" t="str">
        <f aca="false" t="array" ref="D675:D675">IF(B675="","",IFERROR(INDEX(Rules!$B$4:$B$204,MATCH(1,ISNUMBER(SEARCH(Rules!$A$4:$A$204,B675))*(Rules!$A$4:$A$204&lt;&gt;""),0)),"Uncategorised"))</f>
        <v/>
      </c>
      <c r="E675" s="22"/>
      <c r="F675" s="23" t="str">
        <f aca="false">IF(B675="","",IF(E675&lt;&gt;"",E675,D675))</f>
        <v/>
      </c>
    </row>
    <row r="676" customFormat="false" ht="15" hidden="false" customHeight="false" outlineLevel="0" collapsed="false">
      <c r="A676" s="18"/>
      <c r="B676" s="19"/>
      <c r="C676" s="20"/>
      <c r="D676" s="21" t="str">
        <f aca="false" t="array" ref="D676:D676">IF(B676="","",IFERROR(INDEX(Rules!$B$4:$B$204,MATCH(1,ISNUMBER(SEARCH(Rules!$A$4:$A$204,B676))*(Rules!$A$4:$A$204&lt;&gt;""),0)),"Uncategorised"))</f>
        <v/>
      </c>
      <c r="E676" s="22"/>
      <c r="F676" s="23" t="str">
        <f aca="false">IF(B676="","",IF(E676&lt;&gt;"",E676,D676))</f>
        <v/>
      </c>
    </row>
    <row r="677" customFormat="false" ht="15" hidden="false" customHeight="false" outlineLevel="0" collapsed="false">
      <c r="A677" s="18"/>
      <c r="B677" s="19"/>
      <c r="C677" s="20"/>
      <c r="D677" s="21" t="str">
        <f aca="false" t="array" ref="D677:D677">IF(B677="","",IFERROR(INDEX(Rules!$B$4:$B$204,MATCH(1,ISNUMBER(SEARCH(Rules!$A$4:$A$204,B677))*(Rules!$A$4:$A$204&lt;&gt;""),0)),"Uncategorised"))</f>
        <v/>
      </c>
      <c r="E677" s="22"/>
      <c r="F677" s="23" t="str">
        <f aca="false">IF(B677="","",IF(E677&lt;&gt;"",E677,D677))</f>
        <v/>
      </c>
    </row>
    <row r="678" customFormat="false" ht="15" hidden="false" customHeight="false" outlineLevel="0" collapsed="false">
      <c r="A678" s="18"/>
      <c r="B678" s="19"/>
      <c r="C678" s="20"/>
      <c r="D678" s="21" t="str">
        <f aca="false" t="array" ref="D678:D678">IF(B678="","",IFERROR(INDEX(Rules!$B$4:$B$204,MATCH(1,ISNUMBER(SEARCH(Rules!$A$4:$A$204,B678))*(Rules!$A$4:$A$204&lt;&gt;""),0)),"Uncategorised"))</f>
        <v/>
      </c>
      <c r="E678" s="22"/>
      <c r="F678" s="23" t="str">
        <f aca="false">IF(B678="","",IF(E678&lt;&gt;"",E678,D678))</f>
        <v/>
      </c>
    </row>
    <row r="679" customFormat="false" ht="15" hidden="false" customHeight="false" outlineLevel="0" collapsed="false">
      <c r="A679" s="18"/>
      <c r="B679" s="19"/>
      <c r="C679" s="20"/>
      <c r="D679" s="21" t="str">
        <f aca="false" t="array" ref="D679:D679">IF(B679="","",IFERROR(INDEX(Rules!$B$4:$B$204,MATCH(1,ISNUMBER(SEARCH(Rules!$A$4:$A$204,B679))*(Rules!$A$4:$A$204&lt;&gt;""),0)),"Uncategorised"))</f>
        <v/>
      </c>
      <c r="E679" s="22"/>
      <c r="F679" s="23" t="str">
        <f aca="false">IF(B679="","",IF(E679&lt;&gt;"",E679,D679))</f>
        <v/>
      </c>
    </row>
    <row r="680" customFormat="false" ht="15" hidden="false" customHeight="false" outlineLevel="0" collapsed="false">
      <c r="A680" s="18"/>
      <c r="B680" s="19"/>
      <c r="C680" s="20"/>
      <c r="D680" s="21" t="str">
        <f aca="false" t="array" ref="D680:D680">IF(B680="","",IFERROR(INDEX(Rules!$B$4:$B$204,MATCH(1,ISNUMBER(SEARCH(Rules!$A$4:$A$204,B680))*(Rules!$A$4:$A$204&lt;&gt;""),0)),"Uncategorised"))</f>
        <v/>
      </c>
      <c r="E680" s="22"/>
      <c r="F680" s="23" t="str">
        <f aca="false">IF(B680="","",IF(E680&lt;&gt;"",E680,D680))</f>
        <v/>
      </c>
    </row>
    <row r="681" customFormat="false" ht="15" hidden="false" customHeight="false" outlineLevel="0" collapsed="false">
      <c r="A681" s="18"/>
      <c r="B681" s="19"/>
      <c r="C681" s="20"/>
      <c r="D681" s="21" t="str">
        <f aca="false" t="array" ref="D681:D681">IF(B681="","",IFERROR(INDEX(Rules!$B$4:$B$204,MATCH(1,ISNUMBER(SEARCH(Rules!$A$4:$A$204,B681))*(Rules!$A$4:$A$204&lt;&gt;""),0)),"Uncategorised"))</f>
        <v/>
      </c>
      <c r="E681" s="22"/>
      <c r="F681" s="23" t="str">
        <f aca="false">IF(B681="","",IF(E681&lt;&gt;"",E681,D681))</f>
        <v/>
      </c>
    </row>
    <row r="682" customFormat="false" ht="15" hidden="false" customHeight="false" outlineLevel="0" collapsed="false">
      <c r="A682" s="18"/>
      <c r="B682" s="19"/>
      <c r="C682" s="20"/>
      <c r="D682" s="21" t="str">
        <f aca="false" t="array" ref="D682:D682">IF(B682="","",IFERROR(INDEX(Rules!$B$4:$B$204,MATCH(1,ISNUMBER(SEARCH(Rules!$A$4:$A$204,B682))*(Rules!$A$4:$A$204&lt;&gt;""),0)),"Uncategorised"))</f>
        <v/>
      </c>
      <c r="E682" s="22"/>
      <c r="F682" s="23" t="str">
        <f aca="false">IF(B682="","",IF(E682&lt;&gt;"",E682,D682))</f>
        <v/>
      </c>
    </row>
    <row r="683" customFormat="false" ht="15" hidden="false" customHeight="false" outlineLevel="0" collapsed="false">
      <c r="A683" s="18"/>
      <c r="B683" s="19"/>
      <c r="C683" s="20"/>
      <c r="D683" s="21" t="str">
        <f aca="false" t="array" ref="D683:D683">IF(B683="","",IFERROR(INDEX(Rules!$B$4:$B$204,MATCH(1,ISNUMBER(SEARCH(Rules!$A$4:$A$204,B683))*(Rules!$A$4:$A$204&lt;&gt;""),0)),"Uncategorised"))</f>
        <v/>
      </c>
      <c r="E683" s="22"/>
      <c r="F683" s="23" t="str">
        <f aca="false">IF(B683="","",IF(E683&lt;&gt;"",E683,D683))</f>
        <v/>
      </c>
    </row>
    <row r="684" customFormat="false" ht="15" hidden="false" customHeight="false" outlineLevel="0" collapsed="false">
      <c r="A684" s="18"/>
      <c r="B684" s="19"/>
      <c r="C684" s="20"/>
      <c r="D684" s="21" t="str">
        <f aca="false" t="array" ref="D684:D684">IF(B684="","",IFERROR(INDEX(Rules!$B$4:$B$204,MATCH(1,ISNUMBER(SEARCH(Rules!$A$4:$A$204,B684))*(Rules!$A$4:$A$204&lt;&gt;""),0)),"Uncategorised"))</f>
        <v/>
      </c>
      <c r="E684" s="22"/>
      <c r="F684" s="23" t="str">
        <f aca="false">IF(B684="","",IF(E684&lt;&gt;"",E684,D684))</f>
        <v/>
      </c>
    </row>
    <row r="685" customFormat="false" ht="15" hidden="false" customHeight="false" outlineLevel="0" collapsed="false">
      <c r="A685" s="18"/>
      <c r="B685" s="19"/>
      <c r="C685" s="20"/>
      <c r="D685" s="21" t="str">
        <f aca="false" t="array" ref="D685:D685">IF(B685="","",IFERROR(INDEX(Rules!$B$4:$B$204,MATCH(1,ISNUMBER(SEARCH(Rules!$A$4:$A$204,B685))*(Rules!$A$4:$A$204&lt;&gt;""),0)),"Uncategorised"))</f>
        <v/>
      </c>
      <c r="E685" s="22"/>
      <c r="F685" s="23" t="str">
        <f aca="false">IF(B685="","",IF(E685&lt;&gt;"",E685,D685))</f>
        <v/>
      </c>
    </row>
    <row r="686" customFormat="false" ht="15" hidden="false" customHeight="false" outlineLevel="0" collapsed="false">
      <c r="A686" s="18"/>
      <c r="B686" s="19"/>
      <c r="C686" s="20"/>
      <c r="D686" s="21" t="str">
        <f aca="false" t="array" ref="D686:D686">IF(B686="","",IFERROR(INDEX(Rules!$B$4:$B$204,MATCH(1,ISNUMBER(SEARCH(Rules!$A$4:$A$204,B686))*(Rules!$A$4:$A$204&lt;&gt;""),0)),"Uncategorised"))</f>
        <v/>
      </c>
      <c r="E686" s="22"/>
      <c r="F686" s="23" t="str">
        <f aca="false">IF(B686="","",IF(E686&lt;&gt;"",E686,D686))</f>
        <v/>
      </c>
    </row>
    <row r="687" customFormat="false" ht="15" hidden="false" customHeight="false" outlineLevel="0" collapsed="false">
      <c r="A687" s="18"/>
      <c r="B687" s="19"/>
      <c r="C687" s="20"/>
      <c r="D687" s="21" t="str">
        <f aca="false" t="array" ref="D687:D687">IF(B687="","",IFERROR(INDEX(Rules!$B$4:$B$204,MATCH(1,ISNUMBER(SEARCH(Rules!$A$4:$A$204,B687))*(Rules!$A$4:$A$204&lt;&gt;""),0)),"Uncategorised"))</f>
        <v/>
      </c>
      <c r="E687" s="22"/>
      <c r="F687" s="23" t="str">
        <f aca="false">IF(B687="","",IF(E687&lt;&gt;"",E687,D687))</f>
        <v/>
      </c>
    </row>
    <row r="688" customFormat="false" ht="15" hidden="false" customHeight="false" outlineLevel="0" collapsed="false">
      <c r="A688" s="18"/>
      <c r="B688" s="19"/>
      <c r="C688" s="20"/>
      <c r="D688" s="21" t="str">
        <f aca="false" t="array" ref="D688:D688">IF(B688="","",IFERROR(INDEX(Rules!$B$4:$B$204,MATCH(1,ISNUMBER(SEARCH(Rules!$A$4:$A$204,B688))*(Rules!$A$4:$A$204&lt;&gt;""),0)),"Uncategorised"))</f>
        <v/>
      </c>
      <c r="E688" s="22"/>
      <c r="F688" s="23" t="str">
        <f aca="false">IF(B688="","",IF(E688&lt;&gt;"",E688,D688))</f>
        <v/>
      </c>
    </row>
    <row r="689" customFormat="false" ht="15" hidden="false" customHeight="false" outlineLevel="0" collapsed="false">
      <c r="A689" s="18"/>
      <c r="B689" s="19"/>
      <c r="C689" s="20"/>
      <c r="D689" s="21" t="str">
        <f aca="false" t="array" ref="D689:D689">IF(B689="","",IFERROR(INDEX(Rules!$B$4:$B$204,MATCH(1,ISNUMBER(SEARCH(Rules!$A$4:$A$204,B689))*(Rules!$A$4:$A$204&lt;&gt;""),0)),"Uncategorised"))</f>
        <v/>
      </c>
      <c r="E689" s="22"/>
      <c r="F689" s="23" t="str">
        <f aca="false">IF(B689="","",IF(E689&lt;&gt;"",E689,D689))</f>
        <v/>
      </c>
    </row>
    <row r="690" customFormat="false" ht="15" hidden="false" customHeight="false" outlineLevel="0" collapsed="false">
      <c r="A690" s="18"/>
      <c r="B690" s="19"/>
      <c r="C690" s="20"/>
      <c r="D690" s="21" t="str">
        <f aca="false" t="array" ref="D690:D690">IF(B690="","",IFERROR(INDEX(Rules!$B$4:$B$204,MATCH(1,ISNUMBER(SEARCH(Rules!$A$4:$A$204,B690))*(Rules!$A$4:$A$204&lt;&gt;""),0)),"Uncategorised"))</f>
        <v/>
      </c>
      <c r="E690" s="22"/>
      <c r="F690" s="23" t="str">
        <f aca="false">IF(B690="","",IF(E690&lt;&gt;"",E690,D690))</f>
        <v/>
      </c>
    </row>
    <row r="691" customFormat="false" ht="15" hidden="false" customHeight="false" outlineLevel="0" collapsed="false">
      <c r="A691" s="18"/>
      <c r="B691" s="19"/>
      <c r="C691" s="20"/>
      <c r="D691" s="21" t="str">
        <f aca="false" t="array" ref="D691:D691">IF(B691="","",IFERROR(INDEX(Rules!$B$4:$B$204,MATCH(1,ISNUMBER(SEARCH(Rules!$A$4:$A$204,B691))*(Rules!$A$4:$A$204&lt;&gt;""),0)),"Uncategorised"))</f>
        <v/>
      </c>
      <c r="E691" s="22"/>
      <c r="F691" s="23" t="str">
        <f aca="false">IF(B691="","",IF(E691&lt;&gt;"",E691,D691))</f>
        <v/>
      </c>
    </row>
    <row r="692" customFormat="false" ht="15" hidden="false" customHeight="false" outlineLevel="0" collapsed="false">
      <c r="A692" s="18"/>
      <c r="B692" s="19"/>
      <c r="C692" s="20"/>
      <c r="D692" s="21" t="str">
        <f aca="false" t="array" ref="D692:D692">IF(B692="","",IFERROR(INDEX(Rules!$B$4:$B$204,MATCH(1,ISNUMBER(SEARCH(Rules!$A$4:$A$204,B692))*(Rules!$A$4:$A$204&lt;&gt;""),0)),"Uncategorised"))</f>
        <v/>
      </c>
      <c r="E692" s="22"/>
      <c r="F692" s="23" t="str">
        <f aca="false">IF(B692="","",IF(E692&lt;&gt;"",E692,D692))</f>
        <v/>
      </c>
    </row>
    <row r="693" customFormat="false" ht="15" hidden="false" customHeight="false" outlineLevel="0" collapsed="false">
      <c r="A693" s="18"/>
      <c r="B693" s="19"/>
      <c r="C693" s="20"/>
      <c r="D693" s="21" t="str">
        <f aca="false" t="array" ref="D693:D693">IF(B693="","",IFERROR(INDEX(Rules!$B$4:$B$204,MATCH(1,ISNUMBER(SEARCH(Rules!$A$4:$A$204,B693))*(Rules!$A$4:$A$204&lt;&gt;""),0)),"Uncategorised"))</f>
        <v/>
      </c>
      <c r="E693" s="22"/>
      <c r="F693" s="23" t="str">
        <f aca="false">IF(B693="","",IF(E693&lt;&gt;"",E693,D693))</f>
        <v/>
      </c>
    </row>
    <row r="694" customFormat="false" ht="15" hidden="false" customHeight="false" outlineLevel="0" collapsed="false">
      <c r="A694" s="18"/>
      <c r="B694" s="19"/>
      <c r="C694" s="20"/>
      <c r="D694" s="21" t="str">
        <f aca="false" t="array" ref="D694:D694">IF(B694="","",IFERROR(INDEX(Rules!$B$4:$B$204,MATCH(1,ISNUMBER(SEARCH(Rules!$A$4:$A$204,B694))*(Rules!$A$4:$A$204&lt;&gt;""),0)),"Uncategorised"))</f>
        <v/>
      </c>
      <c r="E694" s="22"/>
      <c r="F694" s="23" t="str">
        <f aca="false">IF(B694="","",IF(E694&lt;&gt;"",E694,D694))</f>
        <v/>
      </c>
    </row>
    <row r="695" customFormat="false" ht="15" hidden="false" customHeight="false" outlineLevel="0" collapsed="false">
      <c r="A695" s="18"/>
      <c r="B695" s="19"/>
      <c r="C695" s="20"/>
      <c r="D695" s="21" t="str">
        <f aca="false" t="array" ref="D695:D695">IF(B695="","",IFERROR(INDEX(Rules!$B$4:$B$204,MATCH(1,ISNUMBER(SEARCH(Rules!$A$4:$A$204,B695))*(Rules!$A$4:$A$204&lt;&gt;""),0)),"Uncategorised"))</f>
        <v/>
      </c>
      <c r="E695" s="22"/>
      <c r="F695" s="23" t="str">
        <f aca="false">IF(B695="","",IF(E695&lt;&gt;"",E695,D695))</f>
        <v/>
      </c>
    </row>
    <row r="696" customFormat="false" ht="15" hidden="false" customHeight="false" outlineLevel="0" collapsed="false">
      <c r="A696" s="18"/>
      <c r="B696" s="19"/>
      <c r="C696" s="20"/>
      <c r="D696" s="21" t="str">
        <f aca="false" t="array" ref="D696:D696">IF(B696="","",IFERROR(INDEX(Rules!$B$4:$B$204,MATCH(1,ISNUMBER(SEARCH(Rules!$A$4:$A$204,B696))*(Rules!$A$4:$A$204&lt;&gt;""),0)),"Uncategorised"))</f>
        <v/>
      </c>
      <c r="E696" s="22"/>
      <c r="F696" s="23" t="str">
        <f aca="false">IF(B696="","",IF(E696&lt;&gt;"",E696,D696))</f>
        <v/>
      </c>
    </row>
    <row r="697" customFormat="false" ht="15" hidden="false" customHeight="false" outlineLevel="0" collapsed="false">
      <c r="A697" s="18"/>
      <c r="B697" s="19"/>
      <c r="C697" s="20"/>
      <c r="D697" s="21" t="str">
        <f aca="false" t="array" ref="D697:D697">IF(B697="","",IFERROR(INDEX(Rules!$B$4:$B$204,MATCH(1,ISNUMBER(SEARCH(Rules!$A$4:$A$204,B697))*(Rules!$A$4:$A$204&lt;&gt;""),0)),"Uncategorised"))</f>
        <v/>
      </c>
      <c r="E697" s="22"/>
      <c r="F697" s="23" t="str">
        <f aca="false">IF(B697="","",IF(E697&lt;&gt;"",E697,D697))</f>
        <v/>
      </c>
    </row>
    <row r="698" customFormat="false" ht="15" hidden="false" customHeight="false" outlineLevel="0" collapsed="false">
      <c r="A698" s="18"/>
      <c r="B698" s="19"/>
      <c r="C698" s="20"/>
      <c r="D698" s="21" t="str">
        <f aca="false" t="array" ref="D698:D698">IF(B698="","",IFERROR(INDEX(Rules!$B$4:$B$204,MATCH(1,ISNUMBER(SEARCH(Rules!$A$4:$A$204,B698))*(Rules!$A$4:$A$204&lt;&gt;""),0)),"Uncategorised"))</f>
        <v/>
      </c>
      <c r="E698" s="22"/>
      <c r="F698" s="23" t="str">
        <f aca="false">IF(B698="","",IF(E698&lt;&gt;"",E698,D698))</f>
        <v/>
      </c>
    </row>
    <row r="699" customFormat="false" ht="15" hidden="false" customHeight="false" outlineLevel="0" collapsed="false">
      <c r="A699" s="18"/>
      <c r="B699" s="19"/>
      <c r="C699" s="20"/>
      <c r="D699" s="21" t="str">
        <f aca="false" t="array" ref="D699:D699">IF(B699="","",IFERROR(INDEX(Rules!$B$4:$B$204,MATCH(1,ISNUMBER(SEARCH(Rules!$A$4:$A$204,B699))*(Rules!$A$4:$A$204&lt;&gt;""),0)),"Uncategorised"))</f>
        <v/>
      </c>
      <c r="E699" s="22"/>
      <c r="F699" s="23" t="str">
        <f aca="false">IF(B699="","",IF(E699&lt;&gt;"",E699,D699))</f>
        <v/>
      </c>
    </row>
    <row r="700" customFormat="false" ht="15" hidden="false" customHeight="false" outlineLevel="0" collapsed="false">
      <c r="A700" s="18"/>
      <c r="B700" s="19"/>
      <c r="C700" s="20"/>
      <c r="D700" s="21" t="str">
        <f aca="false" t="array" ref="D700:D700">IF(B700="","",IFERROR(INDEX(Rules!$B$4:$B$204,MATCH(1,ISNUMBER(SEARCH(Rules!$A$4:$A$204,B700))*(Rules!$A$4:$A$204&lt;&gt;""),0)),"Uncategorised"))</f>
        <v/>
      </c>
      <c r="E700" s="22"/>
      <c r="F700" s="23" t="str">
        <f aca="false">IF(B700="","",IF(E700&lt;&gt;"",E700,D700))</f>
        <v/>
      </c>
    </row>
    <row r="701" customFormat="false" ht="15" hidden="false" customHeight="false" outlineLevel="0" collapsed="false">
      <c r="A701" s="18"/>
      <c r="B701" s="19"/>
      <c r="C701" s="20"/>
      <c r="D701" s="21" t="str">
        <f aca="false" t="array" ref="D701:D701">IF(B701="","",IFERROR(INDEX(Rules!$B$4:$B$204,MATCH(1,ISNUMBER(SEARCH(Rules!$A$4:$A$204,B701))*(Rules!$A$4:$A$204&lt;&gt;""),0)),"Uncategorised"))</f>
        <v/>
      </c>
      <c r="E701" s="22"/>
      <c r="F701" s="23" t="str">
        <f aca="false">IF(B701="","",IF(E701&lt;&gt;"",E701,D701))</f>
        <v/>
      </c>
    </row>
    <row r="702" customFormat="false" ht="15" hidden="false" customHeight="false" outlineLevel="0" collapsed="false">
      <c r="A702" s="18"/>
      <c r="B702" s="19"/>
      <c r="C702" s="20"/>
      <c r="D702" s="21" t="str">
        <f aca="false" t="array" ref="D702:D702">IF(B702="","",IFERROR(INDEX(Rules!$B$4:$B$204,MATCH(1,ISNUMBER(SEARCH(Rules!$A$4:$A$204,B702))*(Rules!$A$4:$A$204&lt;&gt;""),0)),"Uncategorised"))</f>
        <v/>
      </c>
      <c r="E702" s="22"/>
      <c r="F702" s="23" t="str">
        <f aca="false">IF(B702="","",IF(E702&lt;&gt;"",E702,D702))</f>
        <v/>
      </c>
    </row>
    <row r="703" customFormat="false" ht="15" hidden="false" customHeight="false" outlineLevel="0" collapsed="false">
      <c r="A703" s="18"/>
      <c r="B703" s="19"/>
      <c r="C703" s="20"/>
      <c r="D703" s="21" t="str">
        <f aca="false" t="array" ref="D703:D703">IF(B703="","",IFERROR(INDEX(Rules!$B$4:$B$204,MATCH(1,ISNUMBER(SEARCH(Rules!$A$4:$A$204,B703))*(Rules!$A$4:$A$204&lt;&gt;""),0)),"Uncategorised"))</f>
        <v/>
      </c>
      <c r="E703" s="22"/>
      <c r="F703" s="23" t="str">
        <f aca="false">IF(B703="","",IF(E703&lt;&gt;"",E703,D703))</f>
        <v/>
      </c>
    </row>
    <row r="704" customFormat="false" ht="15" hidden="false" customHeight="false" outlineLevel="0" collapsed="false">
      <c r="A704" s="18"/>
      <c r="B704" s="19"/>
      <c r="C704" s="20"/>
      <c r="D704" s="21" t="str">
        <f aca="false" t="array" ref="D704:D704">IF(B704="","",IFERROR(INDEX(Rules!$B$4:$B$204,MATCH(1,ISNUMBER(SEARCH(Rules!$A$4:$A$204,B704))*(Rules!$A$4:$A$204&lt;&gt;""),0)),"Uncategorised"))</f>
        <v/>
      </c>
      <c r="E704" s="22"/>
      <c r="F704" s="23" t="str">
        <f aca="false">IF(B704="","",IF(E704&lt;&gt;"",E704,D704))</f>
        <v/>
      </c>
    </row>
    <row r="705" customFormat="false" ht="15" hidden="false" customHeight="false" outlineLevel="0" collapsed="false">
      <c r="A705" s="18"/>
      <c r="B705" s="19"/>
      <c r="C705" s="20"/>
      <c r="D705" s="21" t="str">
        <f aca="false" t="array" ref="D705:D705">IF(B705="","",IFERROR(INDEX(Rules!$B$4:$B$204,MATCH(1,ISNUMBER(SEARCH(Rules!$A$4:$A$204,B705))*(Rules!$A$4:$A$204&lt;&gt;""),0)),"Uncategorised"))</f>
        <v/>
      </c>
      <c r="E705" s="22"/>
      <c r="F705" s="23" t="str">
        <f aca="false">IF(B705="","",IF(E705&lt;&gt;"",E705,D705))</f>
        <v/>
      </c>
    </row>
    <row r="706" customFormat="false" ht="15" hidden="false" customHeight="false" outlineLevel="0" collapsed="false">
      <c r="A706" s="18"/>
      <c r="B706" s="19"/>
      <c r="C706" s="20"/>
      <c r="D706" s="21" t="str">
        <f aca="false" t="array" ref="D706:D706">IF(B706="","",IFERROR(INDEX(Rules!$B$4:$B$204,MATCH(1,ISNUMBER(SEARCH(Rules!$A$4:$A$204,B706))*(Rules!$A$4:$A$204&lt;&gt;""),0)),"Uncategorised"))</f>
        <v/>
      </c>
      <c r="E706" s="22"/>
      <c r="F706" s="23" t="str">
        <f aca="false">IF(B706="","",IF(E706&lt;&gt;"",E706,D706))</f>
        <v/>
      </c>
    </row>
    <row r="707" customFormat="false" ht="15" hidden="false" customHeight="false" outlineLevel="0" collapsed="false">
      <c r="A707" s="18"/>
      <c r="B707" s="19"/>
      <c r="C707" s="20"/>
      <c r="D707" s="21" t="str">
        <f aca="false" t="array" ref="D707:D707">IF(B707="","",IFERROR(INDEX(Rules!$B$4:$B$204,MATCH(1,ISNUMBER(SEARCH(Rules!$A$4:$A$204,B707))*(Rules!$A$4:$A$204&lt;&gt;""),0)),"Uncategorised"))</f>
        <v/>
      </c>
      <c r="E707" s="22"/>
      <c r="F707" s="23" t="str">
        <f aca="false">IF(B707="","",IF(E707&lt;&gt;"",E707,D707))</f>
        <v/>
      </c>
    </row>
    <row r="708" customFormat="false" ht="15" hidden="false" customHeight="false" outlineLevel="0" collapsed="false">
      <c r="A708" s="18"/>
      <c r="B708" s="19"/>
      <c r="C708" s="20"/>
      <c r="D708" s="21" t="str">
        <f aca="false" t="array" ref="D708:D708">IF(B708="","",IFERROR(INDEX(Rules!$B$4:$B$204,MATCH(1,ISNUMBER(SEARCH(Rules!$A$4:$A$204,B708))*(Rules!$A$4:$A$204&lt;&gt;""),0)),"Uncategorised"))</f>
        <v/>
      </c>
      <c r="E708" s="22"/>
      <c r="F708" s="23" t="str">
        <f aca="false">IF(B708="","",IF(E708&lt;&gt;"",E708,D708))</f>
        <v/>
      </c>
    </row>
    <row r="709" customFormat="false" ht="15" hidden="false" customHeight="false" outlineLevel="0" collapsed="false">
      <c r="A709" s="18"/>
      <c r="B709" s="19"/>
      <c r="C709" s="20"/>
      <c r="D709" s="21" t="str">
        <f aca="false" t="array" ref="D709:D709">IF(B709="","",IFERROR(INDEX(Rules!$B$4:$B$204,MATCH(1,ISNUMBER(SEARCH(Rules!$A$4:$A$204,B709))*(Rules!$A$4:$A$204&lt;&gt;""),0)),"Uncategorised"))</f>
        <v/>
      </c>
      <c r="E709" s="22"/>
      <c r="F709" s="23" t="str">
        <f aca="false">IF(B709="","",IF(E709&lt;&gt;"",E709,D709))</f>
        <v/>
      </c>
    </row>
    <row r="710" customFormat="false" ht="15" hidden="false" customHeight="false" outlineLevel="0" collapsed="false">
      <c r="A710" s="18"/>
      <c r="B710" s="19"/>
      <c r="C710" s="20"/>
      <c r="D710" s="21" t="str">
        <f aca="false" t="array" ref="D710:D710">IF(B710="","",IFERROR(INDEX(Rules!$B$4:$B$204,MATCH(1,ISNUMBER(SEARCH(Rules!$A$4:$A$204,B710))*(Rules!$A$4:$A$204&lt;&gt;""),0)),"Uncategorised"))</f>
        <v/>
      </c>
      <c r="E710" s="22"/>
      <c r="F710" s="23" t="str">
        <f aca="false">IF(B710="","",IF(E710&lt;&gt;"",E710,D710))</f>
        <v/>
      </c>
    </row>
    <row r="711" customFormat="false" ht="15" hidden="false" customHeight="false" outlineLevel="0" collapsed="false">
      <c r="A711" s="18"/>
      <c r="B711" s="19"/>
      <c r="C711" s="20"/>
      <c r="D711" s="21" t="str">
        <f aca="false" t="array" ref="D711:D711">IF(B711="","",IFERROR(INDEX(Rules!$B$4:$B$204,MATCH(1,ISNUMBER(SEARCH(Rules!$A$4:$A$204,B711))*(Rules!$A$4:$A$204&lt;&gt;""),0)),"Uncategorised"))</f>
        <v/>
      </c>
      <c r="E711" s="22"/>
      <c r="F711" s="23" t="str">
        <f aca="false">IF(B711="","",IF(E711&lt;&gt;"",E711,D711))</f>
        <v/>
      </c>
    </row>
    <row r="712" customFormat="false" ht="15" hidden="false" customHeight="false" outlineLevel="0" collapsed="false">
      <c r="A712" s="18"/>
      <c r="B712" s="19"/>
      <c r="C712" s="20"/>
      <c r="D712" s="21" t="str">
        <f aca="false" t="array" ref="D712:D712">IF(B712="","",IFERROR(INDEX(Rules!$B$4:$B$204,MATCH(1,ISNUMBER(SEARCH(Rules!$A$4:$A$204,B712))*(Rules!$A$4:$A$204&lt;&gt;""),0)),"Uncategorised"))</f>
        <v/>
      </c>
      <c r="E712" s="22"/>
      <c r="F712" s="23" t="str">
        <f aca="false">IF(B712="","",IF(E712&lt;&gt;"",E712,D712))</f>
        <v/>
      </c>
    </row>
    <row r="713" customFormat="false" ht="15" hidden="false" customHeight="false" outlineLevel="0" collapsed="false">
      <c r="A713" s="18"/>
      <c r="B713" s="19"/>
      <c r="C713" s="20"/>
      <c r="D713" s="21" t="str">
        <f aca="false" t="array" ref="D713:D713">IF(B713="","",IFERROR(INDEX(Rules!$B$4:$B$204,MATCH(1,ISNUMBER(SEARCH(Rules!$A$4:$A$204,B713))*(Rules!$A$4:$A$204&lt;&gt;""),0)),"Uncategorised"))</f>
        <v/>
      </c>
      <c r="E713" s="22"/>
      <c r="F713" s="23" t="str">
        <f aca="false">IF(B713="","",IF(E713&lt;&gt;"",E713,D713))</f>
        <v/>
      </c>
    </row>
    <row r="714" customFormat="false" ht="15" hidden="false" customHeight="false" outlineLevel="0" collapsed="false">
      <c r="A714" s="18"/>
      <c r="B714" s="19"/>
      <c r="C714" s="20"/>
      <c r="D714" s="21" t="str">
        <f aca="false" t="array" ref="D714:D714">IF(B714="","",IFERROR(INDEX(Rules!$B$4:$B$204,MATCH(1,ISNUMBER(SEARCH(Rules!$A$4:$A$204,B714))*(Rules!$A$4:$A$204&lt;&gt;""),0)),"Uncategorised"))</f>
        <v/>
      </c>
      <c r="E714" s="22"/>
      <c r="F714" s="23" t="str">
        <f aca="false">IF(B714="","",IF(E714&lt;&gt;"",E714,D714))</f>
        <v/>
      </c>
    </row>
    <row r="715" customFormat="false" ht="15" hidden="false" customHeight="false" outlineLevel="0" collapsed="false">
      <c r="A715" s="18"/>
      <c r="B715" s="19"/>
      <c r="C715" s="20"/>
      <c r="D715" s="21" t="str">
        <f aca="false" t="array" ref="D715:D715">IF(B715="","",IFERROR(INDEX(Rules!$B$4:$B$204,MATCH(1,ISNUMBER(SEARCH(Rules!$A$4:$A$204,B715))*(Rules!$A$4:$A$204&lt;&gt;""),0)),"Uncategorised"))</f>
        <v/>
      </c>
      <c r="E715" s="22"/>
      <c r="F715" s="23" t="str">
        <f aca="false">IF(B715="","",IF(E715&lt;&gt;"",E715,D715))</f>
        <v/>
      </c>
    </row>
    <row r="716" customFormat="false" ht="15" hidden="false" customHeight="false" outlineLevel="0" collapsed="false">
      <c r="A716" s="18"/>
      <c r="B716" s="19"/>
      <c r="C716" s="20"/>
      <c r="D716" s="21" t="str">
        <f aca="false" t="array" ref="D716:D716">IF(B716="","",IFERROR(INDEX(Rules!$B$4:$B$204,MATCH(1,ISNUMBER(SEARCH(Rules!$A$4:$A$204,B716))*(Rules!$A$4:$A$204&lt;&gt;""),0)),"Uncategorised"))</f>
        <v/>
      </c>
      <c r="E716" s="22"/>
      <c r="F716" s="23" t="str">
        <f aca="false">IF(B716="","",IF(E716&lt;&gt;"",E716,D716))</f>
        <v/>
      </c>
    </row>
    <row r="717" customFormat="false" ht="15" hidden="false" customHeight="false" outlineLevel="0" collapsed="false">
      <c r="A717" s="18"/>
      <c r="B717" s="19"/>
      <c r="C717" s="20"/>
      <c r="D717" s="21" t="str">
        <f aca="false" t="array" ref="D717:D717">IF(B717="","",IFERROR(INDEX(Rules!$B$4:$B$204,MATCH(1,ISNUMBER(SEARCH(Rules!$A$4:$A$204,B717))*(Rules!$A$4:$A$204&lt;&gt;""),0)),"Uncategorised"))</f>
        <v/>
      </c>
      <c r="E717" s="22"/>
      <c r="F717" s="23" t="str">
        <f aca="false">IF(B717="","",IF(E717&lt;&gt;"",E717,D717))</f>
        <v/>
      </c>
    </row>
    <row r="718" customFormat="false" ht="15" hidden="false" customHeight="false" outlineLevel="0" collapsed="false">
      <c r="A718" s="18"/>
      <c r="B718" s="19"/>
      <c r="C718" s="20"/>
      <c r="D718" s="21" t="str">
        <f aca="false" t="array" ref="D718:D718">IF(B718="","",IFERROR(INDEX(Rules!$B$4:$B$204,MATCH(1,ISNUMBER(SEARCH(Rules!$A$4:$A$204,B718))*(Rules!$A$4:$A$204&lt;&gt;""),0)),"Uncategorised"))</f>
        <v/>
      </c>
      <c r="E718" s="22"/>
      <c r="F718" s="23" t="str">
        <f aca="false">IF(B718="","",IF(E718&lt;&gt;"",E718,D718))</f>
        <v/>
      </c>
    </row>
    <row r="719" customFormat="false" ht="15" hidden="false" customHeight="false" outlineLevel="0" collapsed="false">
      <c r="A719" s="18"/>
      <c r="B719" s="19"/>
      <c r="C719" s="20"/>
      <c r="D719" s="21" t="str">
        <f aca="false" t="array" ref="D719:D719">IF(B719="","",IFERROR(INDEX(Rules!$B$4:$B$204,MATCH(1,ISNUMBER(SEARCH(Rules!$A$4:$A$204,B719))*(Rules!$A$4:$A$204&lt;&gt;""),0)),"Uncategorised"))</f>
        <v/>
      </c>
      <c r="E719" s="22"/>
      <c r="F719" s="23" t="str">
        <f aca="false">IF(B719="","",IF(E719&lt;&gt;"",E719,D719))</f>
        <v/>
      </c>
    </row>
    <row r="720" customFormat="false" ht="15" hidden="false" customHeight="false" outlineLevel="0" collapsed="false">
      <c r="A720" s="18"/>
      <c r="B720" s="19"/>
      <c r="C720" s="20"/>
      <c r="D720" s="21" t="str">
        <f aca="false" t="array" ref="D720:D720">IF(B720="","",IFERROR(INDEX(Rules!$B$4:$B$204,MATCH(1,ISNUMBER(SEARCH(Rules!$A$4:$A$204,B720))*(Rules!$A$4:$A$204&lt;&gt;""),0)),"Uncategorised"))</f>
        <v/>
      </c>
      <c r="E720" s="22"/>
      <c r="F720" s="23" t="str">
        <f aca="false">IF(B720="","",IF(E720&lt;&gt;"",E720,D720))</f>
        <v/>
      </c>
    </row>
    <row r="721" customFormat="false" ht="15" hidden="false" customHeight="false" outlineLevel="0" collapsed="false">
      <c r="A721" s="18"/>
      <c r="B721" s="19"/>
      <c r="C721" s="20"/>
      <c r="D721" s="21" t="str">
        <f aca="false" t="array" ref="D721:D721">IF(B721="","",IFERROR(INDEX(Rules!$B$4:$B$204,MATCH(1,ISNUMBER(SEARCH(Rules!$A$4:$A$204,B721))*(Rules!$A$4:$A$204&lt;&gt;""),0)),"Uncategorised"))</f>
        <v/>
      </c>
      <c r="E721" s="22"/>
      <c r="F721" s="23" t="str">
        <f aca="false">IF(B721="","",IF(E721&lt;&gt;"",E721,D721))</f>
        <v/>
      </c>
    </row>
    <row r="722" customFormat="false" ht="15" hidden="false" customHeight="false" outlineLevel="0" collapsed="false">
      <c r="A722" s="18"/>
      <c r="B722" s="19"/>
      <c r="C722" s="20"/>
      <c r="D722" s="21" t="str">
        <f aca="false" t="array" ref="D722:D722">IF(B722="","",IFERROR(INDEX(Rules!$B$4:$B$204,MATCH(1,ISNUMBER(SEARCH(Rules!$A$4:$A$204,B722))*(Rules!$A$4:$A$204&lt;&gt;""),0)),"Uncategorised"))</f>
        <v/>
      </c>
      <c r="E722" s="22"/>
      <c r="F722" s="23" t="str">
        <f aca="false">IF(B722="","",IF(E722&lt;&gt;"",E722,D722))</f>
        <v/>
      </c>
    </row>
    <row r="723" customFormat="false" ht="15" hidden="false" customHeight="false" outlineLevel="0" collapsed="false">
      <c r="A723" s="18"/>
      <c r="B723" s="19"/>
      <c r="C723" s="20"/>
      <c r="D723" s="21" t="str">
        <f aca="false" t="array" ref="D723:D723">IF(B723="","",IFERROR(INDEX(Rules!$B$4:$B$204,MATCH(1,ISNUMBER(SEARCH(Rules!$A$4:$A$204,B723))*(Rules!$A$4:$A$204&lt;&gt;""),0)),"Uncategorised"))</f>
        <v/>
      </c>
      <c r="E723" s="22"/>
      <c r="F723" s="23" t="str">
        <f aca="false">IF(B723="","",IF(E723&lt;&gt;"",E723,D723))</f>
        <v/>
      </c>
    </row>
    <row r="724" customFormat="false" ht="15" hidden="false" customHeight="false" outlineLevel="0" collapsed="false">
      <c r="A724" s="18"/>
      <c r="B724" s="19"/>
      <c r="C724" s="20"/>
      <c r="D724" s="21" t="str">
        <f aca="false" t="array" ref="D724:D724">IF(B724="","",IFERROR(INDEX(Rules!$B$4:$B$204,MATCH(1,ISNUMBER(SEARCH(Rules!$A$4:$A$204,B724))*(Rules!$A$4:$A$204&lt;&gt;""),0)),"Uncategorised"))</f>
        <v/>
      </c>
      <c r="E724" s="22"/>
      <c r="F724" s="23" t="str">
        <f aca="false">IF(B724="","",IF(E724&lt;&gt;"",E724,D724))</f>
        <v/>
      </c>
    </row>
    <row r="725" customFormat="false" ht="15" hidden="false" customHeight="false" outlineLevel="0" collapsed="false">
      <c r="A725" s="18"/>
      <c r="B725" s="19"/>
      <c r="C725" s="20"/>
      <c r="D725" s="21" t="str">
        <f aca="false" t="array" ref="D725:D725">IF(B725="","",IFERROR(INDEX(Rules!$B$4:$B$204,MATCH(1,ISNUMBER(SEARCH(Rules!$A$4:$A$204,B725))*(Rules!$A$4:$A$204&lt;&gt;""),0)),"Uncategorised"))</f>
        <v/>
      </c>
      <c r="E725" s="22"/>
      <c r="F725" s="23" t="str">
        <f aca="false">IF(B725="","",IF(E725&lt;&gt;"",E725,D725))</f>
        <v/>
      </c>
    </row>
    <row r="726" customFormat="false" ht="15" hidden="false" customHeight="false" outlineLevel="0" collapsed="false">
      <c r="A726" s="18"/>
      <c r="B726" s="19"/>
      <c r="C726" s="20"/>
      <c r="D726" s="21" t="str">
        <f aca="false" t="array" ref="D726:D726">IF(B726="","",IFERROR(INDEX(Rules!$B$4:$B$204,MATCH(1,ISNUMBER(SEARCH(Rules!$A$4:$A$204,B726))*(Rules!$A$4:$A$204&lt;&gt;""),0)),"Uncategorised"))</f>
        <v/>
      </c>
      <c r="E726" s="22"/>
      <c r="F726" s="23" t="str">
        <f aca="false">IF(B726="","",IF(E726&lt;&gt;"",E726,D726))</f>
        <v/>
      </c>
    </row>
    <row r="727" customFormat="false" ht="15" hidden="false" customHeight="false" outlineLevel="0" collapsed="false">
      <c r="A727" s="18"/>
      <c r="B727" s="19"/>
      <c r="C727" s="20"/>
      <c r="D727" s="21" t="str">
        <f aca="false" t="array" ref="D727:D727">IF(B727="","",IFERROR(INDEX(Rules!$B$4:$B$204,MATCH(1,ISNUMBER(SEARCH(Rules!$A$4:$A$204,B727))*(Rules!$A$4:$A$204&lt;&gt;""),0)),"Uncategorised"))</f>
        <v/>
      </c>
      <c r="E727" s="22"/>
      <c r="F727" s="23" t="str">
        <f aca="false">IF(B727="","",IF(E727&lt;&gt;"",E727,D727))</f>
        <v/>
      </c>
    </row>
    <row r="728" customFormat="false" ht="15" hidden="false" customHeight="false" outlineLevel="0" collapsed="false">
      <c r="A728" s="18"/>
      <c r="B728" s="19"/>
      <c r="C728" s="20"/>
      <c r="D728" s="21" t="str">
        <f aca="false" t="array" ref="D728:D728">IF(B728="","",IFERROR(INDEX(Rules!$B$4:$B$204,MATCH(1,ISNUMBER(SEARCH(Rules!$A$4:$A$204,B728))*(Rules!$A$4:$A$204&lt;&gt;""),0)),"Uncategorised"))</f>
        <v/>
      </c>
      <c r="E728" s="22"/>
      <c r="F728" s="23" t="str">
        <f aca="false">IF(B728="","",IF(E728&lt;&gt;"",E728,D728))</f>
        <v/>
      </c>
    </row>
    <row r="729" customFormat="false" ht="15" hidden="false" customHeight="false" outlineLevel="0" collapsed="false">
      <c r="A729" s="18"/>
      <c r="B729" s="19"/>
      <c r="C729" s="20"/>
      <c r="D729" s="21" t="str">
        <f aca="false" t="array" ref="D729:D729">IF(B729="","",IFERROR(INDEX(Rules!$B$4:$B$204,MATCH(1,ISNUMBER(SEARCH(Rules!$A$4:$A$204,B729))*(Rules!$A$4:$A$204&lt;&gt;""),0)),"Uncategorised"))</f>
        <v/>
      </c>
      <c r="E729" s="22"/>
      <c r="F729" s="23" t="str">
        <f aca="false">IF(B729="","",IF(E729&lt;&gt;"",E729,D729))</f>
        <v/>
      </c>
    </row>
    <row r="730" customFormat="false" ht="15" hidden="false" customHeight="false" outlineLevel="0" collapsed="false">
      <c r="A730" s="18"/>
      <c r="B730" s="19"/>
      <c r="C730" s="20"/>
      <c r="D730" s="21" t="str">
        <f aca="false" t="array" ref="D730:D730">IF(B730="","",IFERROR(INDEX(Rules!$B$4:$B$204,MATCH(1,ISNUMBER(SEARCH(Rules!$A$4:$A$204,B730))*(Rules!$A$4:$A$204&lt;&gt;""),0)),"Uncategorised"))</f>
        <v/>
      </c>
      <c r="E730" s="22"/>
      <c r="F730" s="23" t="str">
        <f aca="false">IF(B730="","",IF(E730&lt;&gt;"",E730,D730))</f>
        <v/>
      </c>
    </row>
    <row r="731" customFormat="false" ht="15" hidden="false" customHeight="false" outlineLevel="0" collapsed="false">
      <c r="A731" s="18"/>
      <c r="B731" s="19"/>
      <c r="C731" s="20"/>
      <c r="D731" s="21" t="str">
        <f aca="false" t="array" ref="D731:D731">IF(B731="","",IFERROR(INDEX(Rules!$B$4:$B$204,MATCH(1,ISNUMBER(SEARCH(Rules!$A$4:$A$204,B731))*(Rules!$A$4:$A$204&lt;&gt;""),0)),"Uncategorised"))</f>
        <v/>
      </c>
      <c r="E731" s="22"/>
      <c r="F731" s="23" t="str">
        <f aca="false">IF(B731="","",IF(E731&lt;&gt;"",E731,D731))</f>
        <v/>
      </c>
    </row>
    <row r="732" customFormat="false" ht="15" hidden="false" customHeight="false" outlineLevel="0" collapsed="false">
      <c r="A732" s="18"/>
      <c r="B732" s="19"/>
      <c r="C732" s="20"/>
      <c r="D732" s="21" t="str">
        <f aca="false" t="array" ref="D732:D732">IF(B732="","",IFERROR(INDEX(Rules!$B$4:$B$204,MATCH(1,ISNUMBER(SEARCH(Rules!$A$4:$A$204,B732))*(Rules!$A$4:$A$204&lt;&gt;""),0)),"Uncategorised"))</f>
        <v/>
      </c>
      <c r="E732" s="22"/>
      <c r="F732" s="23" t="str">
        <f aca="false">IF(B732="","",IF(E732&lt;&gt;"",E732,D732))</f>
        <v/>
      </c>
    </row>
    <row r="733" customFormat="false" ht="15" hidden="false" customHeight="false" outlineLevel="0" collapsed="false">
      <c r="A733" s="18"/>
      <c r="B733" s="19"/>
      <c r="C733" s="20"/>
      <c r="D733" s="21" t="str">
        <f aca="false" t="array" ref="D733:D733">IF(B733="","",IFERROR(INDEX(Rules!$B$4:$B$204,MATCH(1,ISNUMBER(SEARCH(Rules!$A$4:$A$204,B733))*(Rules!$A$4:$A$204&lt;&gt;""),0)),"Uncategorised"))</f>
        <v/>
      </c>
      <c r="E733" s="22"/>
      <c r="F733" s="23" t="str">
        <f aca="false">IF(B733="","",IF(E733&lt;&gt;"",E733,D733))</f>
        <v/>
      </c>
    </row>
    <row r="734" customFormat="false" ht="15" hidden="false" customHeight="false" outlineLevel="0" collapsed="false">
      <c r="A734" s="18"/>
      <c r="B734" s="19"/>
      <c r="C734" s="20"/>
      <c r="D734" s="21" t="str">
        <f aca="false" t="array" ref="D734:D734">IF(B734="","",IFERROR(INDEX(Rules!$B$4:$B$204,MATCH(1,ISNUMBER(SEARCH(Rules!$A$4:$A$204,B734))*(Rules!$A$4:$A$204&lt;&gt;""),0)),"Uncategorised"))</f>
        <v/>
      </c>
      <c r="E734" s="22"/>
      <c r="F734" s="23" t="str">
        <f aca="false">IF(B734="","",IF(E734&lt;&gt;"",E734,D734))</f>
        <v/>
      </c>
    </row>
    <row r="735" customFormat="false" ht="15" hidden="false" customHeight="false" outlineLevel="0" collapsed="false">
      <c r="A735" s="18"/>
      <c r="B735" s="19"/>
      <c r="C735" s="20"/>
      <c r="D735" s="21" t="str">
        <f aca="false" t="array" ref="D735:D735">IF(B735="","",IFERROR(INDEX(Rules!$B$4:$B$204,MATCH(1,ISNUMBER(SEARCH(Rules!$A$4:$A$204,B735))*(Rules!$A$4:$A$204&lt;&gt;""),0)),"Uncategorised"))</f>
        <v/>
      </c>
      <c r="E735" s="22"/>
      <c r="F735" s="23" t="str">
        <f aca="false">IF(B735="","",IF(E735&lt;&gt;"",E735,D735))</f>
        <v/>
      </c>
    </row>
    <row r="736" customFormat="false" ht="15" hidden="false" customHeight="false" outlineLevel="0" collapsed="false">
      <c r="A736" s="18"/>
      <c r="B736" s="19"/>
      <c r="C736" s="20"/>
      <c r="D736" s="21" t="str">
        <f aca="false" t="array" ref="D736:D736">IF(B736="","",IFERROR(INDEX(Rules!$B$4:$B$204,MATCH(1,ISNUMBER(SEARCH(Rules!$A$4:$A$204,B736))*(Rules!$A$4:$A$204&lt;&gt;""),0)),"Uncategorised"))</f>
        <v/>
      </c>
      <c r="E736" s="22"/>
      <c r="F736" s="23" t="str">
        <f aca="false">IF(B736="","",IF(E736&lt;&gt;"",E736,D736))</f>
        <v/>
      </c>
    </row>
    <row r="737" customFormat="false" ht="15" hidden="false" customHeight="false" outlineLevel="0" collapsed="false">
      <c r="A737" s="18"/>
      <c r="B737" s="19"/>
      <c r="C737" s="20"/>
      <c r="D737" s="21" t="str">
        <f aca="false" t="array" ref="D737:D737">IF(B737="","",IFERROR(INDEX(Rules!$B$4:$B$204,MATCH(1,ISNUMBER(SEARCH(Rules!$A$4:$A$204,B737))*(Rules!$A$4:$A$204&lt;&gt;""),0)),"Uncategorised"))</f>
        <v/>
      </c>
      <c r="E737" s="22"/>
      <c r="F737" s="23" t="str">
        <f aca="false">IF(B737="","",IF(E737&lt;&gt;"",E737,D737))</f>
        <v/>
      </c>
    </row>
    <row r="738" customFormat="false" ht="15" hidden="false" customHeight="false" outlineLevel="0" collapsed="false">
      <c r="A738" s="18"/>
      <c r="B738" s="19"/>
      <c r="C738" s="20"/>
      <c r="D738" s="21" t="str">
        <f aca="false" t="array" ref="D738:D738">IF(B738="","",IFERROR(INDEX(Rules!$B$4:$B$204,MATCH(1,ISNUMBER(SEARCH(Rules!$A$4:$A$204,B738))*(Rules!$A$4:$A$204&lt;&gt;""),0)),"Uncategorised"))</f>
        <v/>
      </c>
      <c r="E738" s="22"/>
      <c r="F738" s="23" t="str">
        <f aca="false">IF(B738="","",IF(E738&lt;&gt;"",E738,D738))</f>
        <v/>
      </c>
    </row>
    <row r="739" customFormat="false" ht="15" hidden="false" customHeight="false" outlineLevel="0" collapsed="false">
      <c r="A739" s="18"/>
      <c r="B739" s="19"/>
      <c r="C739" s="20"/>
      <c r="D739" s="21" t="str">
        <f aca="false" t="array" ref="D739:D739">IF(B739="","",IFERROR(INDEX(Rules!$B$4:$B$204,MATCH(1,ISNUMBER(SEARCH(Rules!$A$4:$A$204,B739))*(Rules!$A$4:$A$204&lt;&gt;""),0)),"Uncategorised"))</f>
        <v/>
      </c>
      <c r="E739" s="22"/>
      <c r="F739" s="23" t="str">
        <f aca="false">IF(B739="","",IF(E739&lt;&gt;"",E739,D739))</f>
        <v/>
      </c>
    </row>
    <row r="740" customFormat="false" ht="15" hidden="false" customHeight="false" outlineLevel="0" collapsed="false">
      <c r="A740" s="18"/>
      <c r="B740" s="19"/>
      <c r="C740" s="20"/>
      <c r="D740" s="21" t="str">
        <f aca="false" t="array" ref="D740:D740">IF(B740="","",IFERROR(INDEX(Rules!$B$4:$B$204,MATCH(1,ISNUMBER(SEARCH(Rules!$A$4:$A$204,B740))*(Rules!$A$4:$A$204&lt;&gt;""),0)),"Uncategorised"))</f>
        <v/>
      </c>
      <c r="E740" s="22"/>
      <c r="F740" s="23" t="str">
        <f aca="false">IF(B740="","",IF(E740&lt;&gt;"",E740,D740))</f>
        <v/>
      </c>
    </row>
    <row r="741" customFormat="false" ht="15" hidden="false" customHeight="false" outlineLevel="0" collapsed="false">
      <c r="A741" s="18"/>
      <c r="B741" s="19"/>
      <c r="C741" s="20"/>
      <c r="D741" s="21" t="str">
        <f aca="false" t="array" ref="D741:D741">IF(B741="","",IFERROR(INDEX(Rules!$B$4:$B$204,MATCH(1,ISNUMBER(SEARCH(Rules!$A$4:$A$204,B741))*(Rules!$A$4:$A$204&lt;&gt;""),0)),"Uncategorised"))</f>
        <v/>
      </c>
      <c r="E741" s="22"/>
      <c r="F741" s="23" t="str">
        <f aca="false">IF(B741="","",IF(E741&lt;&gt;"",E741,D741))</f>
        <v/>
      </c>
    </row>
    <row r="742" customFormat="false" ht="15" hidden="false" customHeight="false" outlineLevel="0" collapsed="false">
      <c r="A742" s="18"/>
      <c r="B742" s="19"/>
      <c r="C742" s="20"/>
      <c r="D742" s="21" t="str">
        <f aca="false" t="array" ref="D742:D742">IF(B742="","",IFERROR(INDEX(Rules!$B$4:$B$204,MATCH(1,ISNUMBER(SEARCH(Rules!$A$4:$A$204,B742))*(Rules!$A$4:$A$204&lt;&gt;""),0)),"Uncategorised"))</f>
        <v/>
      </c>
      <c r="E742" s="22"/>
      <c r="F742" s="23" t="str">
        <f aca="false">IF(B742="","",IF(E742&lt;&gt;"",E742,D742))</f>
        <v/>
      </c>
    </row>
    <row r="743" customFormat="false" ht="15" hidden="false" customHeight="false" outlineLevel="0" collapsed="false">
      <c r="A743" s="18"/>
      <c r="B743" s="19"/>
      <c r="C743" s="20"/>
      <c r="D743" s="21" t="str">
        <f aca="false" t="array" ref="D743:D743">IF(B743="","",IFERROR(INDEX(Rules!$B$4:$B$204,MATCH(1,ISNUMBER(SEARCH(Rules!$A$4:$A$204,B743))*(Rules!$A$4:$A$204&lt;&gt;""),0)),"Uncategorised"))</f>
        <v/>
      </c>
      <c r="E743" s="22"/>
      <c r="F743" s="23" t="str">
        <f aca="false">IF(B743="","",IF(E743&lt;&gt;"",E743,D743))</f>
        <v/>
      </c>
    </row>
    <row r="744" customFormat="false" ht="15" hidden="false" customHeight="false" outlineLevel="0" collapsed="false">
      <c r="A744" s="18"/>
      <c r="B744" s="19"/>
      <c r="C744" s="20"/>
      <c r="D744" s="21" t="str">
        <f aca="false" t="array" ref="D744:D744">IF(B744="","",IFERROR(INDEX(Rules!$B$4:$B$204,MATCH(1,ISNUMBER(SEARCH(Rules!$A$4:$A$204,B744))*(Rules!$A$4:$A$204&lt;&gt;""),0)),"Uncategorised"))</f>
        <v/>
      </c>
      <c r="E744" s="22"/>
      <c r="F744" s="23" t="str">
        <f aca="false">IF(B744="","",IF(E744&lt;&gt;"",E744,D744))</f>
        <v/>
      </c>
    </row>
    <row r="745" customFormat="false" ht="15" hidden="false" customHeight="false" outlineLevel="0" collapsed="false">
      <c r="A745" s="18"/>
      <c r="B745" s="19"/>
      <c r="C745" s="20"/>
      <c r="D745" s="21" t="str">
        <f aca="false" t="array" ref="D745:D745">IF(B745="","",IFERROR(INDEX(Rules!$B$4:$B$204,MATCH(1,ISNUMBER(SEARCH(Rules!$A$4:$A$204,B745))*(Rules!$A$4:$A$204&lt;&gt;""),0)),"Uncategorised"))</f>
        <v/>
      </c>
      <c r="E745" s="22"/>
      <c r="F745" s="23" t="str">
        <f aca="false">IF(B745="","",IF(E745&lt;&gt;"",E745,D745))</f>
        <v/>
      </c>
    </row>
    <row r="746" customFormat="false" ht="15" hidden="false" customHeight="false" outlineLevel="0" collapsed="false">
      <c r="A746" s="18"/>
      <c r="B746" s="19"/>
      <c r="C746" s="20"/>
      <c r="D746" s="21" t="str">
        <f aca="false" t="array" ref="D746:D746">IF(B746="","",IFERROR(INDEX(Rules!$B$4:$B$204,MATCH(1,ISNUMBER(SEARCH(Rules!$A$4:$A$204,B746))*(Rules!$A$4:$A$204&lt;&gt;""),0)),"Uncategorised"))</f>
        <v/>
      </c>
      <c r="E746" s="22"/>
      <c r="F746" s="23" t="str">
        <f aca="false">IF(B746="","",IF(E746&lt;&gt;"",E746,D746))</f>
        <v/>
      </c>
    </row>
    <row r="747" customFormat="false" ht="15" hidden="false" customHeight="false" outlineLevel="0" collapsed="false">
      <c r="A747" s="18"/>
      <c r="B747" s="19"/>
      <c r="C747" s="20"/>
      <c r="D747" s="21" t="str">
        <f aca="false" t="array" ref="D747:D747">IF(B747="","",IFERROR(INDEX(Rules!$B$4:$B$204,MATCH(1,ISNUMBER(SEARCH(Rules!$A$4:$A$204,B747))*(Rules!$A$4:$A$204&lt;&gt;""),0)),"Uncategorised"))</f>
        <v/>
      </c>
      <c r="E747" s="22"/>
      <c r="F747" s="23" t="str">
        <f aca="false">IF(B747="","",IF(E747&lt;&gt;"",E747,D747))</f>
        <v/>
      </c>
    </row>
    <row r="748" customFormat="false" ht="15" hidden="false" customHeight="false" outlineLevel="0" collapsed="false">
      <c r="A748" s="18"/>
      <c r="B748" s="19"/>
      <c r="C748" s="20"/>
      <c r="D748" s="21" t="str">
        <f aca="false" t="array" ref="D748:D748">IF(B748="","",IFERROR(INDEX(Rules!$B$4:$B$204,MATCH(1,ISNUMBER(SEARCH(Rules!$A$4:$A$204,B748))*(Rules!$A$4:$A$204&lt;&gt;""),0)),"Uncategorised"))</f>
        <v/>
      </c>
      <c r="E748" s="22"/>
      <c r="F748" s="23" t="str">
        <f aca="false">IF(B748="","",IF(E748&lt;&gt;"",E748,D748))</f>
        <v/>
      </c>
    </row>
    <row r="749" customFormat="false" ht="15" hidden="false" customHeight="false" outlineLevel="0" collapsed="false">
      <c r="A749" s="18"/>
      <c r="B749" s="19"/>
      <c r="C749" s="20"/>
      <c r="D749" s="21" t="str">
        <f aca="false" t="array" ref="D749:D749">IF(B749="","",IFERROR(INDEX(Rules!$B$4:$B$204,MATCH(1,ISNUMBER(SEARCH(Rules!$A$4:$A$204,B749))*(Rules!$A$4:$A$204&lt;&gt;""),0)),"Uncategorised"))</f>
        <v/>
      </c>
      <c r="E749" s="22"/>
      <c r="F749" s="23" t="str">
        <f aca="false">IF(B749="","",IF(E749&lt;&gt;"",E749,D749))</f>
        <v/>
      </c>
    </row>
    <row r="750" customFormat="false" ht="15" hidden="false" customHeight="false" outlineLevel="0" collapsed="false">
      <c r="A750" s="18"/>
      <c r="B750" s="19"/>
      <c r="C750" s="20"/>
      <c r="D750" s="21" t="str">
        <f aca="false" t="array" ref="D750:D750">IF(B750="","",IFERROR(INDEX(Rules!$B$4:$B$204,MATCH(1,ISNUMBER(SEARCH(Rules!$A$4:$A$204,B750))*(Rules!$A$4:$A$204&lt;&gt;""),0)),"Uncategorised"))</f>
        <v/>
      </c>
      <c r="E750" s="22"/>
      <c r="F750" s="23" t="str">
        <f aca="false">IF(B750="","",IF(E750&lt;&gt;"",E750,D750))</f>
        <v/>
      </c>
    </row>
    <row r="751" customFormat="false" ht="15" hidden="false" customHeight="false" outlineLevel="0" collapsed="false">
      <c r="A751" s="18"/>
      <c r="B751" s="19"/>
      <c r="C751" s="20"/>
      <c r="D751" s="21" t="str">
        <f aca="false" t="array" ref="D751:D751">IF(B751="","",IFERROR(INDEX(Rules!$B$4:$B$204,MATCH(1,ISNUMBER(SEARCH(Rules!$A$4:$A$204,B751))*(Rules!$A$4:$A$204&lt;&gt;""),0)),"Uncategorised"))</f>
        <v/>
      </c>
      <c r="E751" s="22"/>
      <c r="F751" s="23" t="str">
        <f aca="false">IF(B751="","",IF(E751&lt;&gt;"",E751,D751))</f>
        <v/>
      </c>
    </row>
    <row r="752" customFormat="false" ht="15" hidden="false" customHeight="false" outlineLevel="0" collapsed="false">
      <c r="A752" s="18"/>
      <c r="B752" s="19"/>
      <c r="C752" s="20"/>
      <c r="D752" s="21" t="str">
        <f aca="false" t="array" ref="D752:D752">IF(B752="","",IFERROR(INDEX(Rules!$B$4:$B$204,MATCH(1,ISNUMBER(SEARCH(Rules!$A$4:$A$204,B752))*(Rules!$A$4:$A$204&lt;&gt;""),0)),"Uncategorised"))</f>
        <v/>
      </c>
      <c r="E752" s="22"/>
      <c r="F752" s="23" t="str">
        <f aca="false">IF(B752="","",IF(E752&lt;&gt;"",E752,D752))</f>
        <v/>
      </c>
    </row>
    <row r="753" customFormat="false" ht="15" hidden="false" customHeight="false" outlineLevel="0" collapsed="false">
      <c r="A753" s="18"/>
      <c r="B753" s="19"/>
      <c r="C753" s="20"/>
      <c r="D753" s="21" t="str">
        <f aca="false" t="array" ref="D753:D753">IF(B753="","",IFERROR(INDEX(Rules!$B$4:$B$204,MATCH(1,ISNUMBER(SEARCH(Rules!$A$4:$A$204,B753))*(Rules!$A$4:$A$204&lt;&gt;""),0)),"Uncategorised"))</f>
        <v/>
      </c>
      <c r="E753" s="22"/>
      <c r="F753" s="23" t="str">
        <f aca="false">IF(B753="","",IF(E753&lt;&gt;"",E753,D753))</f>
        <v/>
      </c>
    </row>
    <row r="754" customFormat="false" ht="15" hidden="false" customHeight="false" outlineLevel="0" collapsed="false">
      <c r="A754" s="18"/>
      <c r="B754" s="19"/>
      <c r="C754" s="20"/>
      <c r="D754" s="21" t="str">
        <f aca="false" t="array" ref="D754:D754">IF(B754="","",IFERROR(INDEX(Rules!$B$4:$B$204,MATCH(1,ISNUMBER(SEARCH(Rules!$A$4:$A$204,B754))*(Rules!$A$4:$A$204&lt;&gt;""),0)),"Uncategorised"))</f>
        <v/>
      </c>
      <c r="E754" s="22"/>
      <c r="F754" s="23" t="str">
        <f aca="false">IF(B754="","",IF(E754&lt;&gt;"",E754,D754))</f>
        <v/>
      </c>
    </row>
    <row r="755" customFormat="false" ht="15" hidden="false" customHeight="false" outlineLevel="0" collapsed="false">
      <c r="A755" s="18"/>
      <c r="B755" s="19"/>
      <c r="C755" s="20"/>
      <c r="D755" s="21" t="str">
        <f aca="false" t="array" ref="D755:D755">IF(B755="","",IFERROR(INDEX(Rules!$B$4:$B$204,MATCH(1,ISNUMBER(SEARCH(Rules!$A$4:$A$204,B755))*(Rules!$A$4:$A$204&lt;&gt;""),0)),"Uncategorised"))</f>
        <v/>
      </c>
      <c r="E755" s="22"/>
      <c r="F755" s="23" t="str">
        <f aca="false">IF(B755="","",IF(E755&lt;&gt;"",E755,D755))</f>
        <v/>
      </c>
    </row>
    <row r="756" customFormat="false" ht="15" hidden="false" customHeight="false" outlineLevel="0" collapsed="false">
      <c r="A756" s="18"/>
      <c r="B756" s="19"/>
      <c r="C756" s="20"/>
      <c r="D756" s="21" t="str">
        <f aca="false" t="array" ref="D756:D756">IF(B756="","",IFERROR(INDEX(Rules!$B$4:$B$204,MATCH(1,ISNUMBER(SEARCH(Rules!$A$4:$A$204,B756))*(Rules!$A$4:$A$204&lt;&gt;""),0)),"Uncategorised"))</f>
        <v/>
      </c>
      <c r="E756" s="22"/>
      <c r="F756" s="23" t="str">
        <f aca="false">IF(B756="","",IF(E756&lt;&gt;"",E756,D756))</f>
        <v/>
      </c>
    </row>
    <row r="757" customFormat="false" ht="15" hidden="false" customHeight="false" outlineLevel="0" collapsed="false">
      <c r="A757" s="18"/>
      <c r="B757" s="19"/>
      <c r="C757" s="20"/>
      <c r="D757" s="21" t="str">
        <f aca="false" t="array" ref="D757:D757">IF(B757="","",IFERROR(INDEX(Rules!$B$4:$B$204,MATCH(1,ISNUMBER(SEARCH(Rules!$A$4:$A$204,B757))*(Rules!$A$4:$A$204&lt;&gt;""),0)),"Uncategorised"))</f>
        <v/>
      </c>
      <c r="E757" s="22"/>
      <c r="F757" s="23" t="str">
        <f aca="false">IF(B757="","",IF(E757&lt;&gt;"",E757,D757))</f>
        <v/>
      </c>
    </row>
    <row r="758" customFormat="false" ht="15" hidden="false" customHeight="false" outlineLevel="0" collapsed="false">
      <c r="A758" s="18"/>
      <c r="B758" s="19"/>
      <c r="C758" s="20"/>
      <c r="D758" s="21" t="str">
        <f aca="false" t="array" ref="D758:D758">IF(B758="","",IFERROR(INDEX(Rules!$B$4:$B$204,MATCH(1,ISNUMBER(SEARCH(Rules!$A$4:$A$204,B758))*(Rules!$A$4:$A$204&lt;&gt;""),0)),"Uncategorised"))</f>
        <v/>
      </c>
      <c r="E758" s="22"/>
      <c r="F758" s="23" t="str">
        <f aca="false">IF(B758="","",IF(E758&lt;&gt;"",E758,D758))</f>
        <v/>
      </c>
    </row>
    <row r="759" customFormat="false" ht="15" hidden="false" customHeight="false" outlineLevel="0" collapsed="false">
      <c r="A759" s="18"/>
      <c r="B759" s="19"/>
      <c r="C759" s="20"/>
      <c r="D759" s="21" t="str">
        <f aca="false" t="array" ref="D759:D759">IF(B759="","",IFERROR(INDEX(Rules!$B$4:$B$204,MATCH(1,ISNUMBER(SEARCH(Rules!$A$4:$A$204,B759))*(Rules!$A$4:$A$204&lt;&gt;""),0)),"Uncategorised"))</f>
        <v/>
      </c>
      <c r="E759" s="22"/>
      <c r="F759" s="23" t="str">
        <f aca="false">IF(B759="","",IF(E759&lt;&gt;"",E759,D759))</f>
        <v/>
      </c>
    </row>
    <row r="760" customFormat="false" ht="15" hidden="false" customHeight="false" outlineLevel="0" collapsed="false">
      <c r="A760" s="18"/>
      <c r="B760" s="19"/>
      <c r="C760" s="20"/>
      <c r="D760" s="21" t="str">
        <f aca="false" t="array" ref="D760:D760">IF(B760="","",IFERROR(INDEX(Rules!$B$4:$B$204,MATCH(1,ISNUMBER(SEARCH(Rules!$A$4:$A$204,B760))*(Rules!$A$4:$A$204&lt;&gt;""),0)),"Uncategorised"))</f>
        <v/>
      </c>
      <c r="E760" s="22"/>
      <c r="F760" s="23" t="str">
        <f aca="false">IF(B760="","",IF(E760&lt;&gt;"",E760,D760))</f>
        <v/>
      </c>
    </row>
    <row r="761" customFormat="false" ht="15" hidden="false" customHeight="false" outlineLevel="0" collapsed="false">
      <c r="A761" s="18"/>
      <c r="B761" s="19"/>
      <c r="C761" s="20"/>
      <c r="D761" s="21" t="str">
        <f aca="false" t="array" ref="D761:D761">IF(B761="","",IFERROR(INDEX(Rules!$B$4:$B$204,MATCH(1,ISNUMBER(SEARCH(Rules!$A$4:$A$204,B761))*(Rules!$A$4:$A$204&lt;&gt;""),0)),"Uncategorised"))</f>
        <v/>
      </c>
      <c r="E761" s="22"/>
      <c r="F761" s="23" t="str">
        <f aca="false">IF(B761="","",IF(E761&lt;&gt;"",E761,D761))</f>
        <v/>
      </c>
    </row>
    <row r="762" customFormat="false" ht="15" hidden="false" customHeight="false" outlineLevel="0" collapsed="false">
      <c r="A762" s="18"/>
      <c r="B762" s="19"/>
      <c r="C762" s="20"/>
      <c r="D762" s="21" t="str">
        <f aca="false" t="array" ref="D762:D762">IF(B762="","",IFERROR(INDEX(Rules!$B$4:$B$204,MATCH(1,ISNUMBER(SEARCH(Rules!$A$4:$A$204,B762))*(Rules!$A$4:$A$204&lt;&gt;""),0)),"Uncategorised"))</f>
        <v/>
      </c>
      <c r="E762" s="22"/>
      <c r="F762" s="23" t="str">
        <f aca="false">IF(B762="","",IF(E762&lt;&gt;"",E762,D762))</f>
        <v/>
      </c>
    </row>
    <row r="763" customFormat="false" ht="15" hidden="false" customHeight="false" outlineLevel="0" collapsed="false">
      <c r="A763" s="18"/>
      <c r="B763" s="19"/>
      <c r="C763" s="20"/>
      <c r="D763" s="21" t="str">
        <f aca="false" t="array" ref="D763:D763">IF(B763="","",IFERROR(INDEX(Rules!$B$4:$B$204,MATCH(1,ISNUMBER(SEARCH(Rules!$A$4:$A$204,B763))*(Rules!$A$4:$A$204&lt;&gt;""),0)),"Uncategorised"))</f>
        <v/>
      </c>
      <c r="E763" s="22"/>
      <c r="F763" s="23" t="str">
        <f aca="false">IF(B763="","",IF(E763&lt;&gt;"",E763,D763))</f>
        <v/>
      </c>
    </row>
    <row r="764" customFormat="false" ht="15" hidden="false" customHeight="false" outlineLevel="0" collapsed="false">
      <c r="A764" s="18"/>
      <c r="B764" s="19"/>
      <c r="C764" s="20"/>
      <c r="D764" s="21" t="str">
        <f aca="false" t="array" ref="D764:D764">IF(B764="","",IFERROR(INDEX(Rules!$B$4:$B$204,MATCH(1,ISNUMBER(SEARCH(Rules!$A$4:$A$204,B764))*(Rules!$A$4:$A$204&lt;&gt;""),0)),"Uncategorised"))</f>
        <v/>
      </c>
      <c r="E764" s="22"/>
      <c r="F764" s="23" t="str">
        <f aca="false">IF(B764="","",IF(E764&lt;&gt;"",E764,D764))</f>
        <v/>
      </c>
    </row>
    <row r="765" customFormat="false" ht="15" hidden="false" customHeight="false" outlineLevel="0" collapsed="false">
      <c r="A765" s="18"/>
      <c r="B765" s="19"/>
      <c r="C765" s="20"/>
      <c r="D765" s="21" t="str">
        <f aca="false" t="array" ref="D765:D765">IF(B765="","",IFERROR(INDEX(Rules!$B$4:$B$204,MATCH(1,ISNUMBER(SEARCH(Rules!$A$4:$A$204,B765))*(Rules!$A$4:$A$204&lt;&gt;""),0)),"Uncategorised"))</f>
        <v/>
      </c>
      <c r="E765" s="22"/>
      <c r="F765" s="23" t="str">
        <f aca="false">IF(B765="","",IF(E765&lt;&gt;"",E765,D765))</f>
        <v/>
      </c>
    </row>
    <row r="766" customFormat="false" ht="15" hidden="false" customHeight="false" outlineLevel="0" collapsed="false">
      <c r="A766" s="18"/>
      <c r="B766" s="19"/>
      <c r="C766" s="20"/>
      <c r="D766" s="21" t="str">
        <f aca="false" t="array" ref="D766:D766">IF(B766="","",IFERROR(INDEX(Rules!$B$4:$B$204,MATCH(1,ISNUMBER(SEARCH(Rules!$A$4:$A$204,B766))*(Rules!$A$4:$A$204&lt;&gt;""),0)),"Uncategorised"))</f>
        <v/>
      </c>
      <c r="E766" s="22"/>
      <c r="F766" s="23" t="str">
        <f aca="false">IF(B766="","",IF(E766&lt;&gt;"",E766,D766))</f>
        <v/>
      </c>
    </row>
    <row r="767" customFormat="false" ht="15" hidden="false" customHeight="false" outlineLevel="0" collapsed="false">
      <c r="A767" s="18"/>
      <c r="B767" s="19"/>
      <c r="C767" s="20"/>
      <c r="D767" s="21" t="str">
        <f aca="false" t="array" ref="D767:D767">IF(B767="","",IFERROR(INDEX(Rules!$B$4:$B$204,MATCH(1,ISNUMBER(SEARCH(Rules!$A$4:$A$204,B767))*(Rules!$A$4:$A$204&lt;&gt;""),0)),"Uncategorised"))</f>
        <v/>
      </c>
      <c r="E767" s="22"/>
      <c r="F767" s="23" t="str">
        <f aca="false">IF(B767="","",IF(E767&lt;&gt;"",E767,D767))</f>
        <v/>
      </c>
    </row>
    <row r="768" customFormat="false" ht="15" hidden="false" customHeight="false" outlineLevel="0" collapsed="false">
      <c r="A768" s="18"/>
      <c r="B768" s="19"/>
      <c r="C768" s="20"/>
      <c r="D768" s="21" t="str">
        <f aca="false" t="array" ref="D768:D768">IF(B768="","",IFERROR(INDEX(Rules!$B$4:$B$204,MATCH(1,ISNUMBER(SEARCH(Rules!$A$4:$A$204,B768))*(Rules!$A$4:$A$204&lt;&gt;""),0)),"Uncategorised"))</f>
        <v/>
      </c>
      <c r="E768" s="22"/>
      <c r="F768" s="23" t="str">
        <f aca="false">IF(B768="","",IF(E768&lt;&gt;"",E768,D768))</f>
        <v/>
      </c>
    </row>
    <row r="769" customFormat="false" ht="15" hidden="false" customHeight="false" outlineLevel="0" collapsed="false">
      <c r="A769" s="18"/>
      <c r="B769" s="19"/>
      <c r="C769" s="20"/>
      <c r="D769" s="21" t="str">
        <f aca="false" t="array" ref="D769:D769">IF(B769="","",IFERROR(INDEX(Rules!$B$4:$B$204,MATCH(1,ISNUMBER(SEARCH(Rules!$A$4:$A$204,B769))*(Rules!$A$4:$A$204&lt;&gt;""),0)),"Uncategorised"))</f>
        <v/>
      </c>
      <c r="E769" s="22"/>
      <c r="F769" s="23" t="str">
        <f aca="false">IF(B769="","",IF(E769&lt;&gt;"",E769,D769))</f>
        <v/>
      </c>
    </row>
    <row r="770" customFormat="false" ht="15" hidden="false" customHeight="false" outlineLevel="0" collapsed="false">
      <c r="A770" s="18"/>
      <c r="B770" s="19"/>
      <c r="C770" s="20"/>
      <c r="D770" s="21" t="str">
        <f aca="false" t="array" ref="D770:D770">IF(B770="","",IFERROR(INDEX(Rules!$B$4:$B$204,MATCH(1,ISNUMBER(SEARCH(Rules!$A$4:$A$204,B770))*(Rules!$A$4:$A$204&lt;&gt;""),0)),"Uncategorised"))</f>
        <v/>
      </c>
      <c r="E770" s="22"/>
      <c r="F770" s="23" t="str">
        <f aca="false">IF(B770="","",IF(E770&lt;&gt;"",E770,D770))</f>
        <v/>
      </c>
    </row>
    <row r="771" customFormat="false" ht="15" hidden="false" customHeight="false" outlineLevel="0" collapsed="false">
      <c r="A771" s="18"/>
      <c r="B771" s="19"/>
      <c r="C771" s="20"/>
      <c r="D771" s="21" t="str">
        <f aca="false" t="array" ref="D771:D771">IF(B771="","",IFERROR(INDEX(Rules!$B$4:$B$204,MATCH(1,ISNUMBER(SEARCH(Rules!$A$4:$A$204,B771))*(Rules!$A$4:$A$204&lt;&gt;""),0)),"Uncategorised"))</f>
        <v/>
      </c>
      <c r="E771" s="22"/>
      <c r="F771" s="23" t="str">
        <f aca="false">IF(B771="","",IF(E771&lt;&gt;"",E771,D771))</f>
        <v/>
      </c>
    </row>
    <row r="772" customFormat="false" ht="15" hidden="false" customHeight="false" outlineLevel="0" collapsed="false">
      <c r="A772" s="18"/>
      <c r="B772" s="19"/>
      <c r="C772" s="20"/>
      <c r="D772" s="21" t="str">
        <f aca="false" t="array" ref="D772:D772">IF(B772="","",IFERROR(INDEX(Rules!$B$4:$B$204,MATCH(1,ISNUMBER(SEARCH(Rules!$A$4:$A$204,B772))*(Rules!$A$4:$A$204&lt;&gt;""),0)),"Uncategorised"))</f>
        <v/>
      </c>
      <c r="E772" s="22"/>
      <c r="F772" s="23" t="str">
        <f aca="false">IF(B772="","",IF(E772&lt;&gt;"",E772,D772))</f>
        <v/>
      </c>
    </row>
    <row r="773" customFormat="false" ht="15" hidden="false" customHeight="false" outlineLevel="0" collapsed="false">
      <c r="A773" s="18"/>
      <c r="B773" s="19"/>
      <c r="C773" s="20"/>
      <c r="D773" s="21" t="str">
        <f aca="false" t="array" ref="D773:D773">IF(B773="","",IFERROR(INDEX(Rules!$B$4:$B$204,MATCH(1,ISNUMBER(SEARCH(Rules!$A$4:$A$204,B773))*(Rules!$A$4:$A$204&lt;&gt;""),0)),"Uncategorised"))</f>
        <v/>
      </c>
      <c r="E773" s="22"/>
      <c r="F773" s="23" t="str">
        <f aca="false">IF(B773="","",IF(E773&lt;&gt;"",E773,D773))</f>
        <v/>
      </c>
    </row>
    <row r="774" customFormat="false" ht="15" hidden="false" customHeight="false" outlineLevel="0" collapsed="false">
      <c r="A774" s="18"/>
      <c r="B774" s="19"/>
      <c r="C774" s="20"/>
      <c r="D774" s="21" t="str">
        <f aca="false" t="array" ref="D774:D774">IF(B774="","",IFERROR(INDEX(Rules!$B$4:$B$204,MATCH(1,ISNUMBER(SEARCH(Rules!$A$4:$A$204,B774))*(Rules!$A$4:$A$204&lt;&gt;""),0)),"Uncategorised"))</f>
        <v/>
      </c>
      <c r="E774" s="22"/>
      <c r="F774" s="23" t="str">
        <f aca="false">IF(B774="","",IF(E774&lt;&gt;"",E774,D774))</f>
        <v/>
      </c>
    </row>
    <row r="775" customFormat="false" ht="15" hidden="false" customHeight="false" outlineLevel="0" collapsed="false">
      <c r="A775" s="18"/>
      <c r="B775" s="19"/>
      <c r="C775" s="20"/>
      <c r="D775" s="21" t="str">
        <f aca="false" t="array" ref="D775:D775">IF(B775="","",IFERROR(INDEX(Rules!$B$4:$B$204,MATCH(1,ISNUMBER(SEARCH(Rules!$A$4:$A$204,B775))*(Rules!$A$4:$A$204&lt;&gt;""),0)),"Uncategorised"))</f>
        <v/>
      </c>
      <c r="E775" s="22"/>
      <c r="F775" s="23" t="str">
        <f aca="false">IF(B775="","",IF(E775&lt;&gt;"",E775,D775))</f>
        <v/>
      </c>
    </row>
    <row r="776" customFormat="false" ht="15" hidden="false" customHeight="false" outlineLevel="0" collapsed="false">
      <c r="A776" s="18"/>
      <c r="B776" s="19"/>
      <c r="C776" s="20"/>
      <c r="D776" s="21" t="str">
        <f aca="false" t="array" ref="D776:D776">IF(B776="","",IFERROR(INDEX(Rules!$B$4:$B$204,MATCH(1,ISNUMBER(SEARCH(Rules!$A$4:$A$204,B776))*(Rules!$A$4:$A$204&lt;&gt;""),0)),"Uncategorised"))</f>
        <v/>
      </c>
      <c r="E776" s="22"/>
      <c r="F776" s="23" t="str">
        <f aca="false">IF(B776="","",IF(E776&lt;&gt;"",E776,D776))</f>
        <v/>
      </c>
    </row>
    <row r="777" customFormat="false" ht="15" hidden="false" customHeight="false" outlineLevel="0" collapsed="false">
      <c r="A777" s="18"/>
      <c r="B777" s="19"/>
      <c r="C777" s="20"/>
      <c r="D777" s="21" t="str">
        <f aca="false" t="array" ref="D777:D777">IF(B777="","",IFERROR(INDEX(Rules!$B$4:$B$204,MATCH(1,ISNUMBER(SEARCH(Rules!$A$4:$A$204,B777))*(Rules!$A$4:$A$204&lt;&gt;""),0)),"Uncategorised"))</f>
        <v/>
      </c>
      <c r="E777" s="22"/>
      <c r="F777" s="23" t="str">
        <f aca="false">IF(B777="","",IF(E777&lt;&gt;"",E777,D777))</f>
        <v/>
      </c>
    </row>
    <row r="778" customFormat="false" ht="15" hidden="false" customHeight="false" outlineLevel="0" collapsed="false">
      <c r="A778" s="18"/>
      <c r="B778" s="19"/>
      <c r="C778" s="20"/>
      <c r="D778" s="21" t="str">
        <f aca="false" t="array" ref="D778:D778">IF(B778="","",IFERROR(INDEX(Rules!$B$4:$B$204,MATCH(1,ISNUMBER(SEARCH(Rules!$A$4:$A$204,B778))*(Rules!$A$4:$A$204&lt;&gt;""),0)),"Uncategorised"))</f>
        <v/>
      </c>
      <c r="E778" s="22"/>
      <c r="F778" s="23" t="str">
        <f aca="false">IF(B778="","",IF(E778&lt;&gt;"",E778,D778))</f>
        <v/>
      </c>
    </row>
    <row r="779" customFormat="false" ht="15" hidden="false" customHeight="false" outlineLevel="0" collapsed="false">
      <c r="A779" s="18"/>
      <c r="B779" s="19"/>
      <c r="C779" s="20"/>
      <c r="D779" s="21" t="str">
        <f aca="false" t="array" ref="D779:D779">IF(B779="","",IFERROR(INDEX(Rules!$B$4:$B$204,MATCH(1,ISNUMBER(SEARCH(Rules!$A$4:$A$204,B779))*(Rules!$A$4:$A$204&lt;&gt;""),0)),"Uncategorised"))</f>
        <v/>
      </c>
      <c r="E779" s="22"/>
      <c r="F779" s="23" t="str">
        <f aca="false">IF(B779="","",IF(E779&lt;&gt;"",E779,D779))</f>
        <v/>
      </c>
    </row>
    <row r="780" customFormat="false" ht="15" hidden="false" customHeight="false" outlineLevel="0" collapsed="false">
      <c r="A780" s="18"/>
      <c r="B780" s="19"/>
      <c r="C780" s="20"/>
      <c r="D780" s="21" t="str">
        <f aca="false" t="array" ref="D780:D780">IF(B780="","",IFERROR(INDEX(Rules!$B$4:$B$204,MATCH(1,ISNUMBER(SEARCH(Rules!$A$4:$A$204,B780))*(Rules!$A$4:$A$204&lt;&gt;""),0)),"Uncategorised"))</f>
        <v/>
      </c>
      <c r="E780" s="22"/>
      <c r="F780" s="23" t="str">
        <f aca="false">IF(B780="","",IF(E780&lt;&gt;"",E780,D780))</f>
        <v/>
      </c>
    </row>
    <row r="781" customFormat="false" ht="15" hidden="false" customHeight="false" outlineLevel="0" collapsed="false">
      <c r="A781" s="18"/>
      <c r="B781" s="19"/>
      <c r="C781" s="20"/>
      <c r="D781" s="21" t="str">
        <f aca="false" t="array" ref="D781:D781">IF(B781="","",IFERROR(INDEX(Rules!$B$4:$B$204,MATCH(1,ISNUMBER(SEARCH(Rules!$A$4:$A$204,B781))*(Rules!$A$4:$A$204&lt;&gt;""),0)),"Uncategorised"))</f>
        <v/>
      </c>
      <c r="E781" s="22"/>
      <c r="F781" s="23" t="str">
        <f aca="false">IF(B781="","",IF(E781&lt;&gt;"",E781,D781))</f>
        <v/>
      </c>
    </row>
    <row r="782" customFormat="false" ht="15" hidden="false" customHeight="false" outlineLevel="0" collapsed="false">
      <c r="A782" s="18"/>
      <c r="B782" s="19"/>
      <c r="C782" s="20"/>
      <c r="D782" s="21" t="str">
        <f aca="false" t="array" ref="D782:D782">IF(B782="","",IFERROR(INDEX(Rules!$B$4:$B$204,MATCH(1,ISNUMBER(SEARCH(Rules!$A$4:$A$204,B782))*(Rules!$A$4:$A$204&lt;&gt;""),0)),"Uncategorised"))</f>
        <v/>
      </c>
      <c r="E782" s="22"/>
      <c r="F782" s="23" t="str">
        <f aca="false">IF(B782="","",IF(E782&lt;&gt;"",E782,D782))</f>
        <v/>
      </c>
    </row>
    <row r="783" customFormat="false" ht="15" hidden="false" customHeight="false" outlineLevel="0" collapsed="false">
      <c r="A783" s="18"/>
      <c r="B783" s="19"/>
      <c r="C783" s="20"/>
      <c r="D783" s="21" t="str">
        <f aca="false" t="array" ref="D783:D783">IF(B783="","",IFERROR(INDEX(Rules!$B$4:$B$204,MATCH(1,ISNUMBER(SEARCH(Rules!$A$4:$A$204,B783))*(Rules!$A$4:$A$204&lt;&gt;""),0)),"Uncategorised"))</f>
        <v/>
      </c>
      <c r="E783" s="22"/>
      <c r="F783" s="23" t="str">
        <f aca="false">IF(B783="","",IF(E783&lt;&gt;"",E783,D783))</f>
        <v/>
      </c>
    </row>
    <row r="784" customFormat="false" ht="15" hidden="false" customHeight="false" outlineLevel="0" collapsed="false">
      <c r="A784" s="18"/>
      <c r="B784" s="19"/>
      <c r="C784" s="20"/>
      <c r="D784" s="21" t="str">
        <f aca="false" t="array" ref="D784:D784">IF(B784="","",IFERROR(INDEX(Rules!$B$4:$B$204,MATCH(1,ISNUMBER(SEARCH(Rules!$A$4:$A$204,B784))*(Rules!$A$4:$A$204&lt;&gt;""),0)),"Uncategorised"))</f>
        <v/>
      </c>
      <c r="E784" s="22"/>
      <c r="F784" s="23" t="str">
        <f aca="false">IF(B784="","",IF(E784&lt;&gt;"",E784,D784))</f>
        <v/>
      </c>
    </row>
    <row r="785" customFormat="false" ht="15" hidden="false" customHeight="false" outlineLevel="0" collapsed="false">
      <c r="A785" s="18"/>
      <c r="B785" s="19"/>
      <c r="C785" s="20"/>
      <c r="D785" s="21" t="str">
        <f aca="false" t="array" ref="D785:D785">IF(B785="","",IFERROR(INDEX(Rules!$B$4:$B$204,MATCH(1,ISNUMBER(SEARCH(Rules!$A$4:$A$204,B785))*(Rules!$A$4:$A$204&lt;&gt;""),0)),"Uncategorised"))</f>
        <v/>
      </c>
      <c r="E785" s="22"/>
      <c r="F785" s="23" t="str">
        <f aca="false">IF(B785="","",IF(E785&lt;&gt;"",E785,D785))</f>
        <v/>
      </c>
    </row>
    <row r="786" customFormat="false" ht="15" hidden="false" customHeight="false" outlineLevel="0" collapsed="false">
      <c r="A786" s="18"/>
      <c r="B786" s="19"/>
      <c r="C786" s="20"/>
      <c r="D786" s="21" t="str">
        <f aca="false" t="array" ref="D786:D786">IF(B786="","",IFERROR(INDEX(Rules!$B$4:$B$204,MATCH(1,ISNUMBER(SEARCH(Rules!$A$4:$A$204,B786))*(Rules!$A$4:$A$204&lt;&gt;""),0)),"Uncategorised"))</f>
        <v/>
      </c>
      <c r="E786" s="22"/>
      <c r="F786" s="23" t="str">
        <f aca="false">IF(B786="","",IF(E786&lt;&gt;"",E786,D786))</f>
        <v/>
      </c>
    </row>
    <row r="787" customFormat="false" ht="15" hidden="false" customHeight="false" outlineLevel="0" collapsed="false">
      <c r="A787" s="18"/>
      <c r="B787" s="19"/>
      <c r="C787" s="20"/>
      <c r="D787" s="21" t="str">
        <f aca="false" t="array" ref="D787:D787">IF(B787="","",IFERROR(INDEX(Rules!$B$4:$B$204,MATCH(1,ISNUMBER(SEARCH(Rules!$A$4:$A$204,B787))*(Rules!$A$4:$A$204&lt;&gt;""),0)),"Uncategorised"))</f>
        <v/>
      </c>
      <c r="E787" s="22"/>
      <c r="F787" s="23" t="str">
        <f aca="false">IF(B787="","",IF(E787&lt;&gt;"",E787,D787))</f>
        <v/>
      </c>
    </row>
    <row r="788" customFormat="false" ht="15" hidden="false" customHeight="false" outlineLevel="0" collapsed="false">
      <c r="A788" s="18"/>
      <c r="B788" s="19"/>
      <c r="C788" s="20"/>
      <c r="D788" s="21" t="str">
        <f aca="false" t="array" ref="D788:D788">IF(B788="","",IFERROR(INDEX(Rules!$B$4:$B$204,MATCH(1,ISNUMBER(SEARCH(Rules!$A$4:$A$204,B788))*(Rules!$A$4:$A$204&lt;&gt;""),0)),"Uncategorised"))</f>
        <v/>
      </c>
      <c r="E788" s="22"/>
      <c r="F788" s="23" t="str">
        <f aca="false">IF(B788="","",IF(E788&lt;&gt;"",E788,D788))</f>
        <v/>
      </c>
    </row>
    <row r="789" customFormat="false" ht="15" hidden="false" customHeight="false" outlineLevel="0" collapsed="false">
      <c r="A789" s="18"/>
      <c r="B789" s="19"/>
      <c r="C789" s="20"/>
      <c r="D789" s="21" t="str">
        <f aca="false" t="array" ref="D789:D789">IF(B789="","",IFERROR(INDEX(Rules!$B$4:$B$204,MATCH(1,ISNUMBER(SEARCH(Rules!$A$4:$A$204,B789))*(Rules!$A$4:$A$204&lt;&gt;""),0)),"Uncategorised"))</f>
        <v/>
      </c>
      <c r="E789" s="22"/>
      <c r="F789" s="23" t="str">
        <f aca="false">IF(B789="","",IF(E789&lt;&gt;"",E789,D789))</f>
        <v/>
      </c>
    </row>
    <row r="790" customFormat="false" ht="15" hidden="false" customHeight="false" outlineLevel="0" collapsed="false">
      <c r="A790" s="18"/>
      <c r="B790" s="19"/>
      <c r="C790" s="20"/>
      <c r="D790" s="21" t="str">
        <f aca="false" t="array" ref="D790:D790">IF(B790="","",IFERROR(INDEX(Rules!$B$4:$B$204,MATCH(1,ISNUMBER(SEARCH(Rules!$A$4:$A$204,B790))*(Rules!$A$4:$A$204&lt;&gt;""),0)),"Uncategorised"))</f>
        <v/>
      </c>
      <c r="E790" s="22"/>
      <c r="F790" s="23" t="str">
        <f aca="false">IF(B790="","",IF(E790&lt;&gt;"",E790,D790))</f>
        <v/>
      </c>
    </row>
    <row r="791" customFormat="false" ht="15" hidden="false" customHeight="false" outlineLevel="0" collapsed="false">
      <c r="A791" s="18"/>
      <c r="B791" s="19"/>
      <c r="C791" s="20"/>
      <c r="D791" s="21" t="str">
        <f aca="false" t="array" ref="D791:D791">IF(B791="","",IFERROR(INDEX(Rules!$B$4:$B$204,MATCH(1,ISNUMBER(SEARCH(Rules!$A$4:$A$204,B791))*(Rules!$A$4:$A$204&lt;&gt;""),0)),"Uncategorised"))</f>
        <v/>
      </c>
      <c r="E791" s="22"/>
      <c r="F791" s="23" t="str">
        <f aca="false">IF(B791="","",IF(E791&lt;&gt;"",E791,D791))</f>
        <v/>
      </c>
    </row>
    <row r="792" customFormat="false" ht="15" hidden="false" customHeight="false" outlineLevel="0" collapsed="false">
      <c r="A792" s="18"/>
      <c r="B792" s="19"/>
      <c r="C792" s="20"/>
      <c r="D792" s="21" t="str">
        <f aca="false" t="array" ref="D792:D792">IF(B792="","",IFERROR(INDEX(Rules!$B$4:$B$204,MATCH(1,ISNUMBER(SEARCH(Rules!$A$4:$A$204,B792))*(Rules!$A$4:$A$204&lt;&gt;""),0)),"Uncategorised"))</f>
        <v/>
      </c>
      <c r="E792" s="22"/>
      <c r="F792" s="23" t="str">
        <f aca="false">IF(B792="","",IF(E792&lt;&gt;"",E792,D792))</f>
        <v/>
      </c>
    </row>
    <row r="793" customFormat="false" ht="15" hidden="false" customHeight="false" outlineLevel="0" collapsed="false">
      <c r="A793" s="18"/>
      <c r="B793" s="19"/>
      <c r="C793" s="20"/>
      <c r="D793" s="21" t="str">
        <f aca="false" t="array" ref="D793:D793">IF(B793="","",IFERROR(INDEX(Rules!$B$4:$B$204,MATCH(1,ISNUMBER(SEARCH(Rules!$A$4:$A$204,B793))*(Rules!$A$4:$A$204&lt;&gt;""),0)),"Uncategorised"))</f>
        <v/>
      </c>
      <c r="E793" s="22"/>
      <c r="F793" s="23" t="str">
        <f aca="false">IF(B793="","",IF(E793&lt;&gt;"",E793,D793))</f>
        <v/>
      </c>
    </row>
    <row r="794" customFormat="false" ht="15" hidden="false" customHeight="false" outlineLevel="0" collapsed="false">
      <c r="A794" s="18"/>
      <c r="B794" s="19"/>
      <c r="C794" s="20"/>
      <c r="D794" s="21" t="str">
        <f aca="false" t="array" ref="D794:D794">IF(B794="","",IFERROR(INDEX(Rules!$B$4:$B$204,MATCH(1,ISNUMBER(SEARCH(Rules!$A$4:$A$204,B794))*(Rules!$A$4:$A$204&lt;&gt;""),0)),"Uncategorised"))</f>
        <v/>
      </c>
      <c r="E794" s="22"/>
      <c r="F794" s="23" t="str">
        <f aca="false">IF(B794="","",IF(E794&lt;&gt;"",E794,D794))</f>
        <v/>
      </c>
    </row>
    <row r="795" customFormat="false" ht="15" hidden="false" customHeight="false" outlineLevel="0" collapsed="false">
      <c r="A795" s="18"/>
      <c r="B795" s="19"/>
      <c r="C795" s="20"/>
      <c r="D795" s="21" t="str">
        <f aca="false" t="array" ref="D795:D795">IF(B795="","",IFERROR(INDEX(Rules!$B$4:$B$204,MATCH(1,ISNUMBER(SEARCH(Rules!$A$4:$A$204,B795))*(Rules!$A$4:$A$204&lt;&gt;""),0)),"Uncategorised"))</f>
        <v/>
      </c>
      <c r="E795" s="22"/>
      <c r="F795" s="23" t="str">
        <f aca="false">IF(B795="","",IF(E795&lt;&gt;"",E795,D795))</f>
        <v/>
      </c>
    </row>
    <row r="796" customFormat="false" ht="15" hidden="false" customHeight="false" outlineLevel="0" collapsed="false">
      <c r="A796" s="18"/>
      <c r="B796" s="19"/>
      <c r="C796" s="20"/>
      <c r="D796" s="21" t="str">
        <f aca="false" t="array" ref="D796:D796">IF(B796="","",IFERROR(INDEX(Rules!$B$4:$B$204,MATCH(1,ISNUMBER(SEARCH(Rules!$A$4:$A$204,B796))*(Rules!$A$4:$A$204&lt;&gt;""),0)),"Uncategorised"))</f>
        <v/>
      </c>
      <c r="E796" s="22"/>
      <c r="F796" s="23" t="str">
        <f aca="false">IF(B796="","",IF(E796&lt;&gt;"",E796,D796))</f>
        <v/>
      </c>
    </row>
    <row r="797" customFormat="false" ht="15" hidden="false" customHeight="false" outlineLevel="0" collapsed="false">
      <c r="A797" s="18"/>
      <c r="B797" s="19"/>
      <c r="C797" s="20"/>
      <c r="D797" s="21" t="str">
        <f aca="false" t="array" ref="D797:D797">IF(B797="","",IFERROR(INDEX(Rules!$B$4:$B$204,MATCH(1,ISNUMBER(SEARCH(Rules!$A$4:$A$204,B797))*(Rules!$A$4:$A$204&lt;&gt;""),0)),"Uncategorised"))</f>
        <v/>
      </c>
      <c r="E797" s="22"/>
      <c r="F797" s="23" t="str">
        <f aca="false">IF(B797="","",IF(E797&lt;&gt;"",E797,D797))</f>
        <v/>
      </c>
    </row>
    <row r="798" customFormat="false" ht="15" hidden="false" customHeight="false" outlineLevel="0" collapsed="false">
      <c r="A798" s="18"/>
      <c r="B798" s="19"/>
      <c r="C798" s="20"/>
      <c r="D798" s="21" t="str">
        <f aca="false" t="array" ref="D798:D798">IF(B798="","",IFERROR(INDEX(Rules!$B$4:$B$204,MATCH(1,ISNUMBER(SEARCH(Rules!$A$4:$A$204,B798))*(Rules!$A$4:$A$204&lt;&gt;""),0)),"Uncategorised"))</f>
        <v/>
      </c>
      <c r="E798" s="22"/>
      <c r="F798" s="23" t="str">
        <f aca="false">IF(B798="","",IF(E798&lt;&gt;"",E798,D798))</f>
        <v/>
      </c>
    </row>
    <row r="799" customFormat="false" ht="15" hidden="false" customHeight="false" outlineLevel="0" collapsed="false">
      <c r="A799" s="18"/>
      <c r="B799" s="19"/>
      <c r="C799" s="20"/>
      <c r="D799" s="21" t="str">
        <f aca="false" t="array" ref="D799:D799">IF(B799="","",IFERROR(INDEX(Rules!$B$4:$B$204,MATCH(1,ISNUMBER(SEARCH(Rules!$A$4:$A$204,B799))*(Rules!$A$4:$A$204&lt;&gt;""),0)),"Uncategorised"))</f>
        <v/>
      </c>
      <c r="E799" s="22"/>
      <c r="F799" s="23" t="str">
        <f aca="false">IF(B799="","",IF(E799&lt;&gt;"",E799,D799))</f>
        <v/>
      </c>
    </row>
    <row r="800" customFormat="false" ht="15" hidden="false" customHeight="false" outlineLevel="0" collapsed="false">
      <c r="A800" s="18"/>
      <c r="B800" s="19"/>
      <c r="C800" s="20"/>
      <c r="D800" s="21" t="str">
        <f aca="false" t="array" ref="D800:D800">IF(B800="","",IFERROR(INDEX(Rules!$B$4:$B$204,MATCH(1,ISNUMBER(SEARCH(Rules!$A$4:$A$204,B800))*(Rules!$A$4:$A$204&lt;&gt;""),0)),"Uncategorised"))</f>
        <v/>
      </c>
      <c r="E800" s="22"/>
      <c r="F800" s="23" t="str">
        <f aca="false">IF(B800="","",IF(E800&lt;&gt;"",E800,D800))</f>
        <v/>
      </c>
    </row>
    <row r="801" customFormat="false" ht="15" hidden="false" customHeight="false" outlineLevel="0" collapsed="false">
      <c r="A801" s="18"/>
      <c r="B801" s="19"/>
      <c r="C801" s="20"/>
      <c r="D801" s="21" t="str">
        <f aca="false" t="array" ref="D801:D801">IF(B801="","",IFERROR(INDEX(Rules!$B$4:$B$204,MATCH(1,ISNUMBER(SEARCH(Rules!$A$4:$A$204,B801))*(Rules!$A$4:$A$204&lt;&gt;""),0)),"Uncategorised"))</f>
        <v/>
      </c>
      <c r="E801" s="22"/>
      <c r="F801" s="23" t="str">
        <f aca="false">IF(B801="","",IF(E801&lt;&gt;"",E801,D801))</f>
        <v/>
      </c>
    </row>
    <row r="802" customFormat="false" ht="15" hidden="false" customHeight="false" outlineLevel="0" collapsed="false">
      <c r="A802" s="18"/>
      <c r="B802" s="19"/>
      <c r="C802" s="20"/>
      <c r="D802" s="21" t="str">
        <f aca="false" t="array" ref="D802:D802">IF(B802="","",IFERROR(INDEX(Rules!$B$4:$B$204,MATCH(1,ISNUMBER(SEARCH(Rules!$A$4:$A$204,B802))*(Rules!$A$4:$A$204&lt;&gt;""),0)),"Uncategorised"))</f>
        <v/>
      </c>
      <c r="E802" s="22"/>
      <c r="F802" s="23" t="str">
        <f aca="false">IF(B802="","",IF(E802&lt;&gt;"",E802,D802))</f>
        <v/>
      </c>
    </row>
    <row r="803" customFormat="false" ht="15" hidden="false" customHeight="false" outlineLevel="0" collapsed="false">
      <c r="A803" s="18"/>
      <c r="B803" s="19"/>
      <c r="C803" s="20"/>
      <c r="D803" s="21" t="str">
        <f aca="false" t="array" ref="D803:D803">IF(B803="","",IFERROR(INDEX(Rules!$B$4:$B$204,MATCH(1,ISNUMBER(SEARCH(Rules!$A$4:$A$204,B803))*(Rules!$A$4:$A$204&lt;&gt;""),0)),"Uncategorised"))</f>
        <v/>
      </c>
      <c r="E803" s="22"/>
      <c r="F803" s="23" t="str">
        <f aca="false">IF(B803="","",IF(E803&lt;&gt;"",E803,D803))</f>
        <v/>
      </c>
    </row>
    <row r="804" customFormat="false" ht="15" hidden="false" customHeight="false" outlineLevel="0" collapsed="false">
      <c r="A804" s="18"/>
      <c r="B804" s="19"/>
      <c r="C804" s="20"/>
      <c r="D804" s="21" t="str">
        <f aca="false" t="array" ref="D804:D804">IF(B804="","",IFERROR(INDEX(Rules!$B$4:$B$204,MATCH(1,ISNUMBER(SEARCH(Rules!$A$4:$A$204,B804))*(Rules!$A$4:$A$204&lt;&gt;""),0)),"Uncategorised"))</f>
        <v/>
      </c>
      <c r="E804" s="22"/>
      <c r="F804" s="23" t="str">
        <f aca="false">IF(B804="","",IF(E804&lt;&gt;"",E804,D804))</f>
        <v/>
      </c>
    </row>
    <row r="805" customFormat="false" ht="15" hidden="false" customHeight="false" outlineLevel="0" collapsed="false">
      <c r="A805" s="18"/>
      <c r="B805" s="19"/>
      <c r="C805" s="20"/>
      <c r="D805" s="21" t="str">
        <f aca="false" t="array" ref="D805:D805">IF(B805="","",IFERROR(INDEX(Rules!$B$4:$B$204,MATCH(1,ISNUMBER(SEARCH(Rules!$A$4:$A$204,B805))*(Rules!$A$4:$A$204&lt;&gt;""),0)),"Uncategorised"))</f>
        <v/>
      </c>
      <c r="E805" s="22"/>
      <c r="F805" s="23" t="str">
        <f aca="false">IF(B805="","",IF(E805&lt;&gt;"",E805,D805))</f>
        <v/>
      </c>
    </row>
    <row r="806" customFormat="false" ht="15" hidden="false" customHeight="false" outlineLevel="0" collapsed="false">
      <c r="A806" s="18"/>
      <c r="B806" s="19"/>
      <c r="C806" s="20"/>
      <c r="D806" s="21" t="str">
        <f aca="false" t="array" ref="D806:D806">IF(B806="","",IFERROR(INDEX(Rules!$B$4:$B$204,MATCH(1,ISNUMBER(SEARCH(Rules!$A$4:$A$204,B806))*(Rules!$A$4:$A$204&lt;&gt;""),0)),"Uncategorised"))</f>
        <v/>
      </c>
      <c r="E806" s="22"/>
      <c r="F806" s="23" t="str">
        <f aca="false">IF(B806="","",IF(E806&lt;&gt;"",E806,D806))</f>
        <v/>
      </c>
    </row>
    <row r="807" customFormat="false" ht="15" hidden="false" customHeight="false" outlineLevel="0" collapsed="false">
      <c r="A807" s="18"/>
      <c r="B807" s="19"/>
      <c r="C807" s="20"/>
      <c r="D807" s="21" t="str">
        <f aca="false" t="array" ref="D807:D807">IF(B807="","",IFERROR(INDEX(Rules!$B$4:$B$204,MATCH(1,ISNUMBER(SEARCH(Rules!$A$4:$A$204,B807))*(Rules!$A$4:$A$204&lt;&gt;""),0)),"Uncategorised"))</f>
        <v/>
      </c>
      <c r="E807" s="22"/>
      <c r="F807" s="23" t="str">
        <f aca="false">IF(B807="","",IF(E807&lt;&gt;"",E807,D807))</f>
        <v/>
      </c>
    </row>
    <row r="808" customFormat="false" ht="15" hidden="false" customHeight="false" outlineLevel="0" collapsed="false">
      <c r="A808" s="18"/>
      <c r="B808" s="19"/>
      <c r="C808" s="20"/>
      <c r="D808" s="21" t="str">
        <f aca="false" t="array" ref="D808:D808">IF(B808="","",IFERROR(INDEX(Rules!$B$4:$B$204,MATCH(1,ISNUMBER(SEARCH(Rules!$A$4:$A$204,B808))*(Rules!$A$4:$A$204&lt;&gt;""),0)),"Uncategorised"))</f>
        <v/>
      </c>
      <c r="E808" s="22"/>
      <c r="F808" s="23" t="str">
        <f aca="false">IF(B808="","",IF(E808&lt;&gt;"",E808,D808))</f>
        <v/>
      </c>
    </row>
    <row r="809" customFormat="false" ht="15" hidden="false" customHeight="false" outlineLevel="0" collapsed="false">
      <c r="A809" s="18"/>
      <c r="B809" s="19"/>
      <c r="C809" s="20"/>
      <c r="D809" s="21" t="str">
        <f aca="false" t="array" ref="D809:D809">IF(B809="","",IFERROR(INDEX(Rules!$B$4:$B$204,MATCH(1,ISNUMBER(SEARCH(Rules!$A$4:$A$204,B809))*(Rules!$A$4:$A$204&lt;&gt;""),0)),"Uncategorised"))</f>
        <v/>
      </c>
      <c r="E809" s="22"/>
      <c r="F809" s="23" t="str">
        <f aca="false">IF(B809="","",IF(E809&lt;&gt;"",E809,D809))</f>
        <v/>
      </c>
    </row>
    <row r="810" customFormat="false" ht="15" hidden="false" customHeight="false" outlineLevel="0" collapsed="false">
      <c r="A810" s="18"/>
      <c r="B810" s="19"/>
      <c r="C810" s="20"/>
      <c r="D810" s="21" t="str">
        <f aca="false" t="array" ref="D810:D810">IF(B810="","",IFERROR(INDEX(Rules!$B$4:$B$204,MATCH(1,ISNUMBER(SEARCH(Rules!$A$4:$A$204,B810))*(Rules!$A$4:$A$204&lt;&gt;""),0)),"Uncategorised"))</f>
        <v/>
      </c>
      <c r="E810" s="22"/>
      <c r="F810" s="23" t="str">
        <f aca="false">IF(B810="","",IF(E810&lt;&gt;"",E810,D810))</f>
        <v/>
      </c>
    </row>
    <row r="811" customFormat="false" ht="15" hidden="false" customHeight="false" outlineLevel="0" collapsed="false">
      <c r="A811" s="18"/>
      <c r="B811" s="19"/>
      <c r="C811" s="20"/>
      <c r="D811" s="21" t="str">
        <f aca="false" t="array" ref="D811:D811">IF(B811="","",IFERROR(INDEX(Rules!$B$4:$B$204,MATCH(1,ISNUMBER(SEARCH(Rules!$A$4:$A$204,B811))*(Rules!$A$4:$A$204&lt;&gt;""),0)),"Uncategorised"))</f>
        <v/>
      </c>
      <c r="E811" s="22"/>
      <c r="F811" s="23" t="str">
        <f aca="false">IF(B811="","",IF(E811&lt;&gt;"",E811,D811))</f>
        <v/>
      </c>
    </row>
    <row r="812" customFormat="false" ht="15" hidden="false" customHeight="false" outlineLevel="0" collapsed="false">
      <c r="A812" s="18"/>
      <c r="B812" s="19"/>
      <c r="C812" s="20"/>
      <c r="D812" s="21" t="str">
        <f aca="false" t="array" ref="D812:D812">IF(B812="","",IFERROR(INDEX(Rules!$B$4:$B$204,MATCH(1,ISNUMBER(SEARCH(Rules!$A$4:$A$204,B812))*(Rules!$A$4:$A$204&lt;&gt;""),0)),"Uncategorised"))</f>
        <v/>
      </c>
      <c r="E812" s="22"/>
      <c r="F812" s="23" t="str">
        <f aca="false">IF(B812="","",IF(E812&lt;&gt;"",E812,D812))</f>
        <v/>
      </c>
    </row>
    <row r="813" customFormat="false" ht="15" hidden="false" customHeight="false" outlineLevel="0" collapsed="false">
      <c r="A813" s="18"/>
      <c r="B813" s="19"/>
      <c r="C813" s="20"/>
      <c r="D813" s="21" t="str">
        <f aca="false" t="array" ref="D813:D813">IF(B813="","",IFERROR(INDEX(Rules!$B$4:$B$204,MATCH(1,ISNUMBER(SEARCH(Rules!$A$4:$A$204,B813))*(Rules!$A$4:$A$204&lt;&gt;""),0)),"Uncategorised"))</f>
        <v/>
      </c>
      <c r="E813" s="22"/>
      <c r="F813" s="23" t="str">
        <f aca="false">IF(B813="","",IF(E813&lt;&gt;"",E813,D813))</f>
        <v/>
      </c>
    </row>
    <row r="814" customFormat="false" ht="15" hidden="false" customHeight="false" outlineLevel="0" collapsed="false">
      <c r="A814" s="18"/>
      <c r="B814" s="19"/>
      <c r="C814" s="20"/>
      <c r="D814" s="21" t="str">
        <f aca="false" t="array" ref="D814:D814">IF(B814="","",IFERROR(INDEX(Rules!$B$4:$B$204,MATCH(1,ISNUMBER(SEARCH(Rules!$A$4:$A$204,B814))*(Rules!$A$4:$A$204&lt;&gt;""),0)),"Uncategorised"))</f>
        <v/>
      </c>
      <c r="E814" s="22"/>
      <c r="F814" s="23" t="str">
        <f aca="false">IF(B814="","",IF(E814&lt;&gt;"",E814,D814))</f>
        <v/>
      </c>
    </row>
    <row r="815" customFormat="false" ht="15" hidden="false" customHeight="false" outlineLevel="0" collapsed="false">
      <c r="A815" s="18"/>
      <c r="B815" s="19"/>
      <c r="C815" s="20"/>
      <c r="D815" s="21" t="str">
        <f aca="false" t="array" ref="D815:D815">IF(B815="","",IFERROR(INDEX(Rules!$B$4:$B$204,MATCH(1,ISNUMBER(SEARCH(Rules!$A$4:$A$204,B815))*(Rules!$A$4:$A$204&lt;&gt;""),0)),"Uncategorised"))</f>
        <v/>
      </c>
      <c r="E815" s="22"/>
      <c r="F815" s="23" t="str">
        <f aca="false">IF(B815="","",IF(E815&lt;&gt;"",E815,D815))</f>
        <v/>
      </c>
    </row>
    <row r="816" customFormat="false" ht="15" hidden="false" customHeight="false" outlineLevel="0" collapsed="false">
      <c r="A816" s="18"/>
      <c r="B816" s="19"/>
      <c r="C816" s="20"/>
      <c r="D816" s="21" t="str">
        <f aca="false" t="array" ref="D816:D816">IF(B816="","",IFERROR(INDEX(Rules!$B$4:$B$204,MATCH(1,ISNUMBER(SEARCH(Rules!$A$4:$A$204,B816))*(Rules!$A$4:$A$204&lt;&gt;""),0)),"Uncategorised"))</f>
        <v/>
      </c>
      <c r="E816" s="22"/>
      <c r="F816" s="23" t="str">
        <f aca="false">IF(B816="","",IF(E816&lt;&gt;"",E816,D816))</f>
        <v/>
      </c>
    </row>
    <row r="817" customFormat="false" ht="15" hidden="false" customHeight="false" outlineLevel="0" collapsed="false">
      <c r="A817" s="18"/>
      <c r="B817" s="19"/>
      <c r="C817" s="20"/>
      <c r="D817" s="21" t="str">
        <f aca="false" t="array" ref="D817:D817">IF(B817="","",IFERROR(INDEX(Rules!$B$4:$B$204,MATCH(1,ISNUMBER(SEARCH(Rules!$A$4:$A$204,B817))*(Rules!$A$4:$A$204&lt;&gt;""),0)),"Uncategorised"))</f>
        <v/>
      </c>
      <c r="E817" s="22"/>
      <c r="F817" s="23" t="str">
        <f aca="false">IF(B817="","",IF(E817&lt;&gt;"",E817,D817))</f>
        <v/>
      </c>
    </row>
    <row r="818" customFormat="false" ht="15" hidden="false" customHeight="false" outlineLevel="0" collapsed="false">
      <c r="A818" s="18"/>
      <c r="B818" s="19"/>
      <c r="C818" s="20"/>
      <c r="D818" s="21" t="str">
        <f aca="false" t="array" ref="D818:D818">IF(B818="","",IFERROR(INDEX(Rules!$B$4:$B$204,MATCH(1,ISNUMBER(SEARCH(Rules!$A$4:$A$204,B818))*(Rules!$A$4:$A$204&lt;&gt;""),0)),"Uncategorised"))</f>
        <v/>
      </c>
      <c r="E818" s="22"/>
      <c r="F818" s="23" t="str">
        <f aca="false">IF(B818="","",IF(E818&lt;&gt;"",E818,D818))</f>
        <v/>
      </c>
    </row>
    <row r="819" customFormat="false" ht="15" hidden="false" customHeight="false" outlineLevel="0" collapsed="false">
      <c r="A819" s="18"/>
      <c r="B819" s="19"/>
      <c r="C819" s="20"/>
      <c r="D819" s="21" t="str">
        <f aca="false" t="array" ref="D819:D819">IF(B819="","",IFERROR(INDEX(Rules!$B$4:$B$204,MATCH(1,ISNUMBER(SEARCH(Rules!$A$4:$A$204,B819))*(Rules!$A$4:$A$204&lt;&gt;""),0)),"Uncategorised"))</f>
        <v/>
      </c>
      <c r="E819" s="22"/>
      <c r="F819" s="23" t="str">
        <f aca="false">IF(B819="","",IF(E819&lt;&gt;"",E819,D819))</f>
        <v/>
      </c>
    </row>
    <row r="820" customFormat="false" ht="15" hidden="false" customHeight="false" outlineLevel="0" collapsed="false">
      <c r="A820" s="18"/>
      <c r="B820" s="19"/>
      <c r="C820" s="20"/>
      <c r="D820" s="21" t="str">
        <f aca="false" t="array" ref="D820:D820">IF(B820="","",IFERROR(INDEX(Rules!$B$4:$B$204,MATCH(1,ISNUMBER(SEARCH(Rules!$A$4:$A$204,B820))*(Rules!$A$4:$A$204&lt;&gt;""),0)),"Uncategorised"))</f>
        <v/>
      </c>
      <c r="E820" s="22"/>
      <c r="F820" s="23" t="str">
        <f aca="false">IF(B820="","",IF(E820&lt;&gt;"",E820,D820))</f>
        <v/>
      </c>
    </row>
    <row r="821" customFormat="false" ht="15" hidden="false" customHeight="false" outlineLevel="0" collapsed="false">
      <c r="A821" s="18"/>
      <c r="B821" s="19"/>
      <c r="C821" s="20"/>
      <c r="D821" s="21" t="str">
        <f aca="false" t="array" ref="D821:D821">IF(B821="","",IFERROR(INDEX(Rules!$B$4:$B$204,MATCH(1,ISNUMBER(SEARCH(Rules!$A$4:$A$204,B821))*(Rules!$A$4:$A$204&lt;&gt;""),0)),"Uncategorised"))</f>
        <v/>
      </c>
      <c r="E821" s="22"/>
      <c r="F821" s="23" t="str">
        <f aca="false">IF(B821="","",IF(E821&lt;&gt;"",E821,D821))</f>
        <v/>
      </c>
    </row>
    <row r="822" customFormat="false" ht="15" hidden="false" customHeight="false" outlineLevel="0" collapsed="false">
      <c r="A822" s="18"/>
      <c r="B822" s="19"/>
      <c r="C822" s="20"/>
      <c r="D822" s="21" t="str">
        <f aca="false" t="array" ref="D822:D822">IF(B822="","",IFERROR(INDEX(Rules!$B$4:$B$204,MATCH(1,ISNUMBER(SEARCH(Rules!$A$4:$A$204,B822))*(Rules!$A$4:$A$204&lt;&gt;""),0)),"Uncategorised"))</f>
        <v/>
      </c>
      <c r="E822" s="22"/>
      <c r="F822" s="23" t="str">
        <f aca="false">IF(B822="","",IF(E822&lt;&gt;"",E822,D822))</f>
        <v/>
      </c>
    </row>
    <row r="823" customFormat="false" ht="15" hidden="false" customHeight="false" outlineLevel="0" collapsed="false">
      <c r="A823" s="18"/>
      <c r="B823" s="19"/>
      <c r="C823" s="20"/>
      <c r="D823" s="21" t="str">
        <f aca="false" t="array" ref="D823:D823">IF(B823="","",IFERROR(INDEX(Rules!$B$4:$B$204,MATCH(1,ISNUMBER(SEARCH(Rules!$A$4:$A$204,B823))*(Rules!$A$4:$A$204&lt;&gt;""),0)),"Uncategorised"))</f>
        <v/>
      </c>
      <c r="E823" s="22"/>
      <c r="F823" s="23" t="str">
        <f aca="false">IF(B823="","",IF(E823&lt;&gt;"",E823,D823))</f>
        <v/>
      </c>
    </row>
    <row r="824" customFormat="false" ht="15" hidden="false" customHeight="false" outlineLevel="0" collapsed="false">
      <c r="A824" s="18"/>
      <c r="B824" s="19"/>
      <c r="C824" s="20"/>
      <c r="D824" s="21" t="str">
        <f aca="false" t="array" ref="D824:D824">IF(B824="","",IFERROR(INDEX(Rules!$B$4:$B$204,MATCH(1,ISNUMBER(SEARCH(Rules!$A$4:$A$204,B824))*(Rules!$A$4:$A$204&lt;&gt;""),0)),"Uncategorised"))</f>
        <v/>
      </c>
      <c r="E824" s="22"/>
      <c r="F824" s="23" t="str">
        <f aca="false">IF(B824="","",IF(E824&lt;&gt;"",E824,D824))</f>
        <v/>
      </c>
    </row>
    <row r="825" customFormat="false" ht="15" hidden="false" customHeight="false" outlineLevel="0" collapsed="false">
      <c r="A825" s="18"/>
      <c r="B825" s="19"/>
      <c r="C825" s="20"/>
      <c r="D825" s="21" t="str">
        <f aca="false" t="array" ref="D825:D825">IF(B825="","",IFERROR(INDEX(Rules!$B$4:$B$204,MATCH(1,ISNUMBER(SEARCH(Rules!$A$4:$A$204,B825))*(Rules!$A$4:$A$204&lt;&gt;""),0)),"Uncategorised"))</f>
        <v/>
      </c>
      <c r="E825" s="22"/>
      <c r="F825" s="23" t="str">
        <f aca="false">IF(B825="","",IF(E825&lt;&gt;"",E825,D825))</f>
        <v/>
      </c>
    </row>
    <row r="826" customFormat="false" ht="15" hidden="false" customHeight="false" outlineLevel="0" collapsed="false">
      <c r="A826" s="18"/>
      <c r="B826" s="19"/>
      <c r="C826" s="20"/>
      <c r="D826" s="21" t="str">
        <f aca="false" t="array" ref="D826:D826">IF(B826="","",IFERROR(INDEX(Rules!$B$4:$B$204,MATCH(1,ISNUMBER(SEARCH(Rules!$A$4:$A$204,B826))*(Rules!$A$4:$A$204&lt;&gt;""),0)),"Uncategorised"))</f>
        <v/>
      </c>
      <c r="E826" s="22"/>
      <c r="F826" s="23" t="str">
        <f aca="false">IF(B826="","",IF(E826&lt;&gt;"",E826,D826))</f>
        <v/>
      </c>
    </row>
    <row r="827" customFormat="false" ht="15" hidden="false" customHeight="false" outlineLevel="0" collapsed="false">
      <c r="A827" s="18"/>
      <c r="B827" s="19"/>
      <c r="C827" s="20"/>
      <c r="D827" s="21" t="str">
        <f aca="false" t="array" ref="D827:D827">IF(B827="","",IFERROR(INDEX(Rules!$B$4:$B$204,MATCH(1,ISNUMBER(SEARCH(Rules!$A$4:$A$204,B827))*(Rules!$A$4:$A$204&lt;&gt;""),0)),"Uncategorised"))</f>
        <v/>
      </c>
      <c r="E827" s="22"/>
      <c r="F827" s="23" t="str">
        <f aca="false">IF(B827="","",IF(E827&lt;&gt;"",E827,D827))</f>
        <v/>
      </c>
    </row>
    <row r="828" customFormat="false" ht="15" hidden="false" customHeight="false" outlineLevel="0" collapsed="false">
      <c r="A828" s="18"/>
      <c r="B828" s="19"/>
      <c r="C828" s="20"/>
      <c r="D828" s="21" t="str">
        <f aca="false" t="array" ref="D828:D828">IF(B828="","",IFERROR(INDEX(Rules!$B$4:$B$204,MATCH(1,ISNUMBER(SEARCH(Rules!$A$4:$A$204,B828))*(Rules!$A$4:$A$204&lt;&gt;""),0)),"Uncategorised"))</f>
        <v/>
      </c>
      <c r="E828" s="22"/>
      <c r="F828" s="23" t="str">
        <f aca="false">IF(B828="","",IF(E828&lt;&gt;"",E828,D828))</f>
        <v/>
      </c>
    </row>
    <row r="829" customFormat="false" ht="15" hidden="false" customHeight="false" outlineLevel="0" collapsed="false">
      <c r="A829" s="18"/>
      <c r="B829" s="19"/>
      <c r="C829" s="20"/>
      <c r="D829" s="21" t="str">
        <f aca="false" t="array" ref="D829:D829">IF(B829="","",IFERROR(INDEX(Rules!$B$4:$B$204,MATCH(1,ISNUMBER(SEARCH(Rules!$A$4:$A$204,B829))*(Rules!$A$4:$A$204&lt;&gt;""),0)),"Uncategorised"))</f>
        <v/>
      </c>
      <c r="E829" s="22"/>
      <c r="F829" s="23" t="str">
        <f aca="false">IF(B829="","",IF(E829&lt;&gt;"",E829,D829))</f>
        <v/>
      </c>
    </row>
    <row r="830" customFormat="false" ht="15" hidden="false" customHeight="false" outlineLevel="0" collapsed="false">
      <c r="A830" s="18"/>
      <c r="B830" s="19"/>
      <c r="C830" s="20"/>
      <c r="D830" s="21" t="str">
        <f aca="false" t="array" ref="D830:D830">IF(B830="","",IFERROR(INDEX(Rules!$B$4:$B$204,MATCH(1,ISNUMBER(SEARCH(Rules!$A$4:$A$204,B830))*(Rules!$A$4:$A$204&lt;&gt;""),0)),"Uncategorised"))</f>
        <v/>
      </c>
      <c r="E830" s="22"/>
      <c r="F830" s="23" t="str">
        <f aca="false">IF(B830="","",IF(E830&lt;&gt;"",E830,D830))</f>
        <v/>
      </c>
    </row>
    <row r="831" customFormat="false" ht="15" hidden="false" customHeight="false" outlineLevel="0" collapsed="false">
      <c r="A831" s="18"/>
      <c r="B831" s="19"/>
      <c r="C831" s="20"/>
      <c r="D831" s="21" t="str">
        <f aca="false" t="array" ref="D831:D831">IF(B831="","",IFERROR(INDEX(Rules!$B$4:$B$204,MATCH(1,ISNUMBER(SEARCH(Rules!$A$4:$A$204,B831))*(Rules!$A$4:$A$204&lt;&gt;""),0)),"Uncategorised"))</f>
        <v/>
      </c>
      <c r="E831" s="22"/>
      <c r="F831" s="23" t="str">
        <f aca="false">IF(B831="","",IF(E831&lt;&gt;"",E831,D831))</f>
        <v/>
      </c>
    </row>
    <row r="832" customFormat="false" ht="15" hidden="false" customHeight="false" outlineLevel="0" collapsed="false">
      <c r="A832" s="18"/>
      <c r="B832" s="19"/>
      <c r="C832" s="20"/>
      <c r="D832" s="21" t="str">
        <f aca="false" t="array" ref="D832:D832">IF(B832="","",IFERROR(INDEX(Rules!$B$4:$B$204,MATCH(1,ISNUMBER(SEARCH(Rules!$A$4:$A$204,B832))*(Rules!$A$4:$A$204&lt;&gt;""),0)),"Uncategorised"))</f>
        <v/>
      </c>
      <c r="E832" s="22"/>
      <c r="F832" s="23" t="str">
        <f aca="false">IF(B832="","",IF(E832&lt;&gt;"",E832,D832))</f>
        <v/>
      </c>
    </row>
    <row r="833" customFormat="false" ht="15" hidden="false" customHeight="false" outlineLevel="0" collapsed="false">
      <c r="A833" s="18"/>
      <c r="B833" s="19"/>
      <c r="C833" s="20"/>
      <c r="D833" s="21" t="str">
        <f aca="false" t="array" ref="D833:D833">IF(B833="","",IFERROR(INDEX(Rules!$B$4:$B$204,MATCH(1,ISNUMBER(SEARCH(Rules!$A$4:$A$204,B833))*(Rules!$A$4:$A$204&lt;&gt;""),0)),"Uncategorised"))</f>
        <v/>
      </c>
      <c r="E833" s="22"/>
      <c r="F833" s="23" t="str">
        <f aca="false">IF(B833="","",IF(E833&lt;&gt;"",E833,D833))</f>
        <v/>
      </c>
    </row>
    <row r="834" customFormat="false" ht="15" hidden="false" customHeight="false" outlineLevel="0" collapsed="false">
      <c r="A834" s="18"/>
      <c r="B834" s="19"/>
      <c r="C834" s="20"/>
      <c r="D834" s="21" t="str">
        <f aca="false" t="array" ref="D834:D834">IF(B834="","",IFERROR(INDEX(Rules!$B$4:$B$204,MATCH(1,ISNUMBER(SEARCH(Rules!$A$4:$A$204,B834))*(Rules!$A$4:$A$204&lt;&gt;""),0)),"Uncategorised"))</f>
        <v/>
      </c>
      <c r="E834" s="22"/>
      <c r="F834" s="23" t="str">
        <f aca="false">IF(B834="","",IF(E834&lt;&gt;"",E834,D834))</f>
        <v/>
      </c>
    </row>
    <row r="835" customFormat="false" ht="15" hidden="false" customHeight="false" outlineLevel="0" collapsed="false">
      <c r="A835" s="18"/>
      <c r="B835" s="19"/>
      <c r="C835" s="20"/>
      <c r="D835" s="21" t="str">
        <f aca="false" t="array" ref="D835:D835">IF(B835="","",IFERROR(INDEX(Rules!$B$4:$B$204,MATCH(1,ISNUMBER(SEARCH(Rules!$A$4:$A$204,B835))*(Rules!$A$4:$A$204&lt;&gt;""),0)),"Uncategorised"))</f>
        <v/>
      </c>
      <c r="E835" s="22"/>
      <c r="F835" s="23" t="str">
        <f aca="false">IF(B835="","",IF(E835&lt;&gt;"",E835,D835))</f>
        <v/>
      </c>
    </row>
    <row r="836" customFormat="false" ht="15" hidden="false" customHeight="false" outlineLevel="0" collapsed="false">
      <c r="A836" s="18"/>
      <c r="B836" s="19"/>
      <c r="C836" s="20"/>
      <c r="D836" s="21" t="str">
        <f aca="false" t="array" ref="D836:D836">IF(B836="","",IFERROR(INDEX(Rules!$B$4:$B$204,MATCH(1,ISNUMBER(SEARCH(Rules!$A$4:$A$204,B836))*(Rules!$A$4:$A$204&lt;&gt;""),0)),"Uncategorised"))</f>
        <v/>
      </c>
      <c r="E836" s="22"/>
      <c r="F836" s="23" t="str">
        <f aca="false">IF(B836="","",IF(E836&lt;&gt;"",E836,D836))</f>
        <v/>
      </c>
    </row>
    <row r="837" customFormat="false" ht="15" hidden="false" customHeight="false" outlineLevel="0" collapsed="false">
      <c r="A837" s="18"/>
      <c r="B837" s="19"/>
      <c r="C837" s="20"/>
      <c r="D837" s="21" t="str">
        <f aca="false" t="array" ref="D837:D837">IF(B837="","",IFERROR(INDEX(Rules!$B$4:$B$204,MATCH(1,ISNUMBER(SEARCH(Rules!$A$4:$A$204,B837))*(Rules!$A$4:$A$204&lt;&gt;""),0)),"Uncategorised"))</f>
        <v/>
      </c>
      <c r="E837" s="22"/>
      <c r="F837" s="23" t="str">
        <f aca="false">IF(B837="","",IF(E837&lt;&gt;"",E837,D837))</f>
        <v/>
      </c>
    </row>
    <row r="838" customFormat="false" ht="15" hidden="false" customHeight="false" outlineLevel="0" collapsed="false">
      <c r="A838" s="18"/>
      <c r="B838" s="19"/>
      <c r="C838" s="20"/>
      <c r="D838" s="21" t="str">
        <f aca="false" t="array" ref="D838:D838">IF(B838="","",IFERROR(INDEX(Rules!$B$4:$B$204,MATCH(1,ISNUMBER(SEARCH(Rules!$A$4:$A$204,B838))*(Rules!$A$4:$A$204&lt;&gt;""),0)),"Uncategorised"))</f>
        <v/>
      </c>
      <c r="E838" s="22"/>
      <c r="F838" s="23" t="str">
        <f aca="false">IF(B838="","",IF(E838&lt;&gt;"",E838,D838))</f>
        <v/>
      </c>
    </row>
    <row r="839" customFormat="false" ht="15" hidden="false" customHeight="false" outlineLevel="0" collapsed="false">
      <c r="A839" s="18"/>
      <c r="B839" s="19"/>
      <c r="C839" s="20"/>
      <c r="D839" s="21" t="str">
        <f aca="false" t="array" ref="D839:D839">IF(B839="","",IFERROR(INDEX(Rules!$B$4:$B$204,MATCH(1,ISNUMBER(SEARCH(Rules!$A$4:$A$204,B839))*(Rules!$A$4:$A$204&lt;&gt;""),0)),"Uncategorised"))</f>
        <v/>
      </c>
      <c r="E839" s="22"/>
      <c r="F839" s="23" t="str">
        <f aca="false">IF(B839="","",IF(E839&lt;&gt;"",E839,D839))</f>
        <v/>
      </c>
    </row>
    <row r="840" customFormat="false" ht="15" hidden="false" customHeight="false" outlineLevel="0" collapsed="false">
      <c r="A840" s="18"/>
      <c r="B840" s="19"/>
      <c r="C840" s="20"/>
      <c r="D840" s="21" t="str">
        <f aca="false" t="array" ref="D840:D840">IF(B840="","",IFERROR(INDEX(Rules!$B$4:$B$204,MATCH(1,ISNUMBER(SEARCH(Rules!$A$4:$A$204,B840))*(Rules!$A$4:$A$204&lt;&gt;""),0)),"Uncategorised"))</f>
        <v/>
      </c>
      <c r="E840" s="22"/>
      <c r="F840" s="23" t="str">
        <f aca="false">IF(B840="","",IF(E840&lt;&gt;"",E840,D840))</f>
        <v/>
      </c>
    </row>
    <row r="841" customFormat="false" ht="15" hidden="false" customHeight="false" outlineLevel="0" collapsed="false">
      <c r="A841" s="18"/>
      <c r="B841" s="19"/>
      <c r="C841" s="20"/>
      <c r="D841" s="21" t="str">
        <f aca="false" t="array" ref="D841:D841">IF(B841="","",IFERROR(INDEX(Rules!$B$4:$B$204,MATCH(1,ISNUMBER(SEARCH(Rules!$A$4:$A$204,B841))*(Rules!$A$4:$A$204&lt;&gt;""),0)),"Uncategorised"))</f>
        <v/>
      </c>
      <c r="E841" s="22"/>
      <c r="F841" s="23" t="str">
        <f aca="false">IF(B841="","",IF(E841&lt;&gt;"",E841,D841))</f>
        <v/>
      </c>
    </row>
    <row r="842" customFormat="false" ht="15" hidden="false" customHeight="false" outlineLevel="0" collapsed="false">
      <c r="A842" s="18"/>
      <c r="B842" s="19"/>
      <c r="C842" s="20"/>
      <c r="D842" s="21" t="str">
        <f aca="false" t="array" ref="D842:D842">IF(B842="","",IFERROR(INDEX(Rules!$B$4:$B$204,MATCH(1,ISNUMBER(SEARCH(Rules!$A$4:$A$204,B842))*(Rules!$A$4:$A$204&lt;&gt;""),0)),"Uncategorised"))</f>
        <v/>
      </c>
      <c r="E842" s="22"/>
      <c r="F842" s="23" t="str">
        <f aca="false">IF(B842="","",IF(E842&lt;&gt;"",E842,D842))</f>
        <v/>
      </c>
    </row>
    <row r="843" customFormat="false" ht="15" hidden="false" customHeight="false" outlineLevel="0" collapsed="false">
      <c r="A843" s="18"/>
      <c r="B843" s="19"/>
      <c r="C843" s="20"/>
      <c r="D843" s="21" t="str">
        <f aca="false" t="array" ref="D843:D843">IF(B843="","",IFERROR(INDEX(Rules!$B$4:$B$204,MATCH(1,ISNUMBER(SEARCH(Rules!$A$4:$A$204,B843))*(Rules!$A$4:$A$204&lt;&gt;""),0)),"Uncategorised"))</f>
        <v/>
      </c>
      <c r="E843" s="22"/>
      <c r="F843" s="23" t="str">
        <f aca="false">IF(B843="","",IF(E843&lt;&gt;"",E843,D843))</f>
        <v/>
      </c>
    </row>
    <row r="844" customFormat="false" ht="15" hidden="false" customHeight="false" outlineLevel="0" collapsed="false">
      <c r="A844" s="18"/>
      <c r="B844" s="19"/>
      <c r="C844" s="20"/>
      <c r="D844" s="21" t="str">
        <f aca="false" t="array" ref="D844:D844">IF(B844="","",IFERROR(INDEX(Rules!$B$4:$B$204,MATCH(1,ISNUMBER(SEARCH(Rules!$A$4:$A$204,B844))*(Rules!$A$4:$A$204&lt;&gt;""),0)),"Uncategorised"))</f>
        <v/>
      </c>
      <c r="E844" s="22"/>
      <c r="F844" s="23" t="str">
        <f aca="false">IF(B844="","",IF(E844&lt;&gt;"",E844,D844))</f>
        <v/>
      </c>
    </row>
    <row r="845" customFormat="false" ht="15" hidden="false" customHeight="false" outlineLevel="0" collapsed="false">
      <c r="A845" s="18"/>
      <c r="B845" s="19"/>
      <c r="C845" s="20"/>
      <c r="D845" s="21" t="str">
        <f aca="false" t="array" ref="D845:D845">IF(B845="","",IFERROR(INDEX(Rules!$B$4:$B$204,MATCH(1,ISNUMBER(SEARCH(Rules!$A$4:$A$204,B845))*(Rules!$A$4:$A$204&lt;&gt;""),0)),"Uncategorised"))</f>
        <v/>
      </c>
      <c r="E845" s="22"/>
      <c r="F845" s="23" t="str">
        <f aca="false">IF(B845="","",IF(E845&lt;&gt;"",E845,D845))</f>
        <v/>
      </c>
    </row>
    <row r="846" customFormat="false" ht="15" hidden="false" customHeight="false" outlineLevel="0" collapsed="false">
      <c r="A846" s="18"/>
      <c r="B846" s="19"/>
      <c r="C846" s="20"/>
      <c r="D846" s="21" t="str">
        <f aca="false" t="array" ref="D846:D846">IF(B846="","",IFERROR(INDEX(Rules!$B$4:$B$204,MATCH(1,ISNUMBER(SEARCH(Rules!$A$4:$A$204,B846))*(Rules!$A$4:$A$204&lt;&gt;""),0)),"Uncategorised"))</f>
        <v/>
      </c>
      <c r="E846" s="22"/>
      <c r="F846" s="23" t="str">
        <f aca="false">IF(B846="","",IF(E846&lt;&gt;"",E846,D846))</f>
        <v/>
      </c>
    </row>
    <row r="847" customFormat="false" ht="15" hidden="false" customHeight="false" outlineLevel="0" collapsed="false">
      <c r="A847" s="18"/>
      <c r="B847" s="19"/>
      <c r="C847" s="20"/>
      <c r="D847" s="21" t="str">
        <f aca="false" t="array" ref="D847:D847">IF(B847="","",IFERROR(INDEX(Rules!$B$4:$B$204,MATCH(1,ISNUMBER(SEARCH(Rules!$A$4:$A$204,B847))*(Rules!$A$4:$A$204&lt;&gt;""),0)),"Uncategorised"))</f>
        <v/>
      </c>
      <c r="E847" s="22"/>
      <c r="F847" s="23" t="str">
        <f aca="false">IF(B847="","",IF(E847&lt;&gt;"",E847,D847))</f>
        <v/>
      </c>
    </row>
    <row r="848" customFormat="false" ht="15" hidden="false" customHeight="false" outlineLevel="0" collapsed="false">
      <c r="A848" s="18"/>
      <c r="B848" s="19"/>
      <c r="C848" s="20"/>
      <c r="D848" s="21" t="str">
        <f aca="false" t="array" ref="D848:D848">IF(B848="","",IFERROR(INDEX(Rules!$B$4:$B$204,MATCH(1,ISNUMBER(SEARCH(Rules!$A$4:$A$204,B848))*(Rules!$A$4:$A$204&lt;&gt;""),0)),"Uncategorised"))</f>
        <v/>
      </c>
      <c r="E848" s="22"/>
      <c r="F848" s="23" t="str">
        <f aca="false">IF(B848="","",IF(E848&lt;&gt;"",E848,D848))</f>
        <v/>
      </c>
    </row>
    <row r="849" customFormat="false" ht="15" hidden="false" customHeight="false" outlineLevel="0" collapsed="false">
      <c r="A849" s="18"/>
      <c r="B849" s="19"/>
      <c r="C849" s="20"/>
      <c r="D849" s="21" t="str">
        <f aca="false" t="array" ref="D849:D849">IF(B849="","",IFERROR(INDEX(Rules!$B$4:$B$204,MATCH(1,ISNUMBER(SEARCH(Rules!$A$4:$A$204,B849))*(Rules!$A$4:$A$204&lt;&gt;""),0)),"Uncategorised"))</f>
        <v/>
      </c>
      <c r="E849" s="22"/>
      <c r="F849" s="23" t="str">
        <f aca="false">IF(B849="","",IF(E849&lt;&gt;"",E849,D849))</f>
        <v/>
      </c>
    </row>
    <row r="850" customFormat="false" ht="15" hidden="false" customHeight="false" outlineLevel="0" collapsed="false">
      <c r="A850" s="18"/>
      <c r="B850" s="19"/>
      <c r="C850" s="20"/>
      <c r="D850" s="21" t="str">
        <f aca="false" t="array" ref="D850:D850">IF(B850="","",IFERROR(INDEX(Rules!$B$4:$B$204,MATCH(1,ISNUMBER(SEARCH(Rules!$A$4:$A$204,B850))*(Rules!$A$4:$A$204&lt;&gt;""),0)),"Uncategorised"))</f>
        <v/>
      </c>
      <c r="E850" s="22"/>
      <c r="F850" s="23" t="str">
        <f aca="false">IF(B850="","",IF(E850&lt;&gt;"",E850,D850))</f>
        <v/>
      </c>
    </row>
    <row r="851" customFormat="false" ht="15" hidden="false" customHeight="false" outlineLevel="0" collapsed="false">
      <c r="A851" s="18"/>
      <c r="B851" s="19"/>
      <c r="C851" s="20"/>
      <c r="D851" s="21" t="str">
        <f aca="false" t="array" ref="D851:D851">IF(B851="","",IFERROR(INDEX(Rules!$B$4:$B$204,MATCH(1,ISNUMBER(SEARCH(Rules!$A$4:$A$204,B851))*(Rules!$A$4:$A$204&lt;&gt;""),0)),"Uncategorised"))</f>
        <v/>
      </c>
      <c r="E851" s="22"/>
      <c r="F851" s="23" t="str">
        <f aca="false">IF(B851="","",IF(E851&lt;&gt;"",E851,D851))</f>
        <v/>
      </c>
    </row>
    <row r="852" customFormat="false" ht="15" hidden="false" customHeight="false" outlineLevel="0" collapsed="false">
      <c r="A852" s="18"/>
      <c r="B852" s="19"/>
      <c r="C852" s="20"/>
      <c r="D852" s="21" t="str">
        <f aca="false" t="array" ref="D852:D852">IF(B852="","",IFERROR(INDEX(Rules!$B$4:$B$204,MATCH(1,ISNUMBER(SEARCH(Rules!$A$4:$A$204,B852))*(Rules!$A$4:$A$204&lt;&gt;""),0)),"Uncategorised"))</f>
        <v/>
      </c>
      <c r="E852" s="22"/>
      <c r="F852" s="23" t="str">
        <f aca="false">IF(B852="","",IF(E852&lt;&gt;"",E852,D852))</f>
        <v/>
      </c>
    </row>
    <row r="853" customFormat="false" ht="15" hidden="false" customHeight="false" outlineLevel="0" collapsed="false">
      <c r="A853" s="18"/>
      <c r="B853" s="19"/>
      <c r="C853" s="20"/>
      <c r="D853" s="21" t="str">
        <f aca="false" t="array" ref="D853:D853">IF(B853="","",IFERROR(INDEX(Rules!$B$4:$B$204,MATCH(1,ISNUMBER(SEARCH(Rules!$A$4:$A$204,B853))*(Rules!$A$4:$A$204&lt;&gt;""),0)),"Uncategorised"))</f>
        <v/>
      </c>
      <c r="E853" s="22"/>
      <c r="F853" s="23" t="str">
        <f aca="false">IF(B853="","",IF(E853&lt;&gt;"",E853,D853))</f>
        <v/>
      </c>
    </row>
    <row r="854" customFormat="false" ht="15" hidden="false" customHeight="false" outlineLevel="0" collapsed="false">
      <c r="A854" s="18"/>
      <c r="B854" s="19"/>
      <c r="C854" s="20"/>
      <c r="D854" s="21" t="str">
        <f aca="false" t="array" ref="D854:D854">IF(B854="","",IFERROR(INDEX(Rules!$B$4:$B$204,MATCH(1,ISNUMBER(SEARCH(Rules!$A$4:$A$204,B854))*(Rules!$A$4:$A$204&lt;&gt;""),0)),"Uncategorised"))</f>
        <v/>
      </c>
      <c r="E854" s="22"/>
      <c r="F854" s="23" t="str">
        <f aca="false">IF(B854="","",IF(E854&lt;&gt;"",E854,D854))</f>
        <v/>
      </c>
    </row>
    <row r="855" customFormat="false" ht="15" hidden="false" customHeight="false" outlineLevel="0" collapsed="false">
      <c r="A855" s="18"/>
      <c r="B855" s="19"/>
      <c r="C855" s="20"/>
      <c r="D855" s="21" t="str">
        <f aca="false" t="array" ref="D855:D855">IF(B855="","",IFERROR(INDEX(Rules!$B$4:$B$204,MATCH(1,ISNUMBER(SEARCH(Rules!$A$4:$A$204,B855))*(Rules!$A$4:$A$204&lt;&gt;""),0)),"Uncategorised"))</f>
        <v/>
      </c>
      <c r="E855" s="22"/>
      <c r="F855" s="23" t="str">
        <f aca="false">IF(B855="","",IF(E855&lt;&gt;"",E855,D855))</f>
        <v/>
      </c>
    </row>
    <row r="856" customFormat="false" ht="15" hidden="false" customHeight="false" outlineLevel="0" collapsed="false">
      <c r="A856" s="18"/>
      <c r="B856" s="19"/>
      <c r="C856" s="20"/>
      <c r="D856" s="21" t="str">
        <f aca="false" t="array" ref="D856:D856">IF(B856="","",IFERROR(INDEX(Rules!$B$4:$B$204,MATCH(1,ISNUMBER(SEARCH(Rules!$A$4:$A$204,B856))*(Rules!$A$4:$A$204&lt;&gt;""),0)),"Uncategorised"))</f>
        <v/>
      </c>
      <c r="E856" s="22"/>
      <c r="F856" s="23" t="str">
        <f aca="false">IF(B856="","",IF(E856&lt;&gt;"",E856,D856))</f>
        <v/>
      </c>
    </row>
    <row r="857" customFormat="false" ht="15" hidden="false" customHeight="false" outlineLevel="0" collapsed="false">
      <c r="A857" s="18"/>
      <c r="B857" s="19"/>
      <c r="C857" s="20"/>
      <c r="D857" s="21" t="str">
        <f aca="false" t="array" ref="D857:D857">IF(B857="","",IFERROR(INDEX(Rules!$B$4:$B$204,MATCH(1,ISNUMBER(SEARCH(Rules!$A$4:$A$204,B857))*(Rules!$A$4:$A$204&lt;&gt;""),0)),"Uncategorised"))</f>
        <v/>
      </c>
      <c r="E857" s="22"/>
      <c r="F857" s="23" t="str">
        <f aca="false">IF(B857="","",IF(E857&lt;&gt;"",E857,D857))</f>
        <v/>
      </c>
    </row>
    <row r="858" customFormat="false" ht="15" hidden="false" customHeight="false" outlineLevel="0" collapsed="false">
      <c r="A858" s="18"/>
      <c r="B858" s="19"/>
      <c r="C858" s="20"/>
      <c r="D858" s="21" t="str">
        <f aca="false" t="array" ref="D858:D858">IF(B858="","",IFERROR(INDEX(Rules!$B$4:$B$204,MATCH(1,ISNUMBER(SEARCH(Rules!$A$4:$A$204,B858))*(Rules!$A$4:$A$204&lt;&gt;""),0)),"Uncategorised"))</f>
        <v/>
      </c>
      <c r="E858" s="22"/>
      <c r="F858" s="23" t="str">
        <f aca="false">IF(B858="","",IF(E858&lt;&gt;"",E858,D858))</f>
        <v/>
      </c>
    </row>
    <row r="859" customFormat="false" ht="15" hidden="false" customHeight="false" outlineLevel="0" collapsed="false">
      <c r="A859" s="18"/>
      <c r="B859" s="19"/>
      <c r="C859" s="20"/>
      <c r="D859" s="21" t="str">
        <f aca="false" t="array" ref="D859:D859">IF(B859="","",IFERROR(INDEX(Rules!$B$4:$B$204,MATCH(1,ISNUMBER(SEARCH(Rules!$A$4:$A$204,B859))*(Rules!$A$4:$A$204&lt;&gt;""),0)),"Uncategorised"))</f>
        <v/>
      </c>
      <c r="E859" s="22"/>
      <c r="F859" s="23" t="str">
        <f aca="false">IF(B859="","",IF(E859&lt;&gt;"",E859,D859))</f>
        <v/>
      </c>
    </row>
    <row r="860" customFormat="false" ht="15" hidden="false" customHeight="false" outlineLevel="0" collapsed="false">
      <c r="A860" s="18"/>
      <c r="B860" s="19"/>
      <c r="C860" s="20"/>
      <c r="D860" s="21" t="str">
        <f aca="false" t="array" ref="D860:D860">IF(B860="","",IFERROR(INDEX(Rules!$B$4:$B$204,MATCH(1,ISNUMBER(SEARCH(Rules!$A$4:$A$204,B860))*(Rules!$A$4:$A$204&lt;&gt;""),0)),"Uncategorised"))</f>
        <v/>
      </c>
      <c r="E860" s="22"/>
      <c r="F860" s="23" t="str">
        <f aca="false">IF(B860="","",IF(E860&lt;&gt;"",E860,D860))</f>
        <v/>
      </c>
    </row>
    <row r="861" customFormat="false" ht="15" hidden="false" customHeight="false" outlineLevel="0" collapsed="false">
      <c r="A861" s="18"/>
      <c r="B861" s="19"/>
      <c r="C861" s="20"/>
      <c r="D861" s="21" t="str">
        <f aca="false" t="array" ref="D861:D861">IF(B861="","",IFERROR(INDEX(Rules!$B$4:$B$204,MATCH(1,ISNUMBER(SEARCH(Rules!$A$4:$A$204,B861))*(Rules!$A$4:$A$204&lt;&gt;""),0)),"Uncategorised"))</f>
        <v/>
      </c>
      <c r="E861" s="22"/>
      <c r="F861" s="23" t="str">
        <f aca="false">IF(B861="","",IF(E861&lt;&gt;"",E861,D861))</f>
        <v/>
      </c>
    </row>
    <row r="862" customFormat="false" ht="15" hidden="false" customHeight="false" outlineLevel="0" collapsed="false">
      <c r="A862" s="18"/>
      <c r="B862" s="19"/>
      <c r="C862" s="20"/>
      <c r="D862" s="21" t="str">
        <f aca="false" t="array" ref="D862:D862">IF(B862="","",IFERROR(INDEX(Rules!$B$4:$B$204,MATCH(1,ISNUMBER(SEARCH(Rules!$A$4:$A$204,B862))*(Rules!$A$4:$A$204&lt;&gt;""),0)),"Uncategorised"))</f>
        <v/>
      </c>
      <c r="E862" s="22"/>
      <c r="F862" s="23" t="str">
        <f aca="false">IF(B862="","",IF(E862&lt;&gt;"",E862,D862))</f>
        <v/>
      </c>
    </row>
    <row r="863" customFormat="false" ht="15" hidden="false" customHeight="false" outlineLevel="0" collapsed="false">
      <c r="A863" s="18"/>
      <c r="B863" s="19"/>
      <c r="C863" s="20"/>
      <c r="D863" s="21" t="str">
        <f aca="false" t="array" ref="D863:D863">IF(B863="","",IFERROR(INDEX(Rules!$B$4:$B$204,MATCH(1,ISNUMBER(SEARCH(Rules!$A$4:$A$204,B863))*(Rules!$A$4:$A$204&lt;&gt;""),0)),"Uncategorised"))</f>
        <v/>
      </c>
      <c r="E863" s="22"/>
      <c r="F863" s="23" t="str">
        <f aca="false">IF(B863="","",IF(E863&lt;&gt;"",E863,D863))</f>
        <v/>
      </c>
    </row>
    <row r="864" customFormat="false" ht="15" hidden="false" customHeight="false" outlineLevel="0" collapsed="false">
      <c r="A864" s="18"/>
      <c r="B864" s="19"/>
      <c r="C864" s="20"/>
      <c r="D864" s="21" t="str">
        <f aca="false" t="array" ref="D864:D864">IF(B864="","",IFERROR(INDEX(Rules!$B$4:$B$204,MATCH(1,ISNUMBER(SEARCH(Rules!$A$4:$A$204,B864))*(Rules!$A$4:$A$204&lt;&gt;""),0)),"Uncategorised"))</f>
        <v/>
      </c>
      <c r="E864" s="22"/>
      <c r="F864" s="23" t="str">
        <f aca="false">IF(B864="","",IF(E864&lt;&gt;"",E864,D864))</f>
        <v/>
      </c>
    </row>
    <row r="865" customFormat="false" ht="15" hidden="false" customHeight="false" outlineLevel="0" collapsed="false">
      <c r="A865" s="18"/>
      <c r="B865" s="19"/>
      <c r="C865" s="20"/>
      <c r="D865" s="21" t="str">
        <f aca="false" t="array" ref="D865:D865">IF(B865="","",IFERROR(INDEX(Rules!$B$4:$B$204,MATCH(1,ISNUMBER(SEARCH(Rules!$A$4:$A$204,B865))*(Rules!$A$4:$A$204&lt;&gt;""),0)),"Uncategorised"))</f>
        <v/>
      </c>
      <c r="E865" s="22"/>
      <c r="F865" s="23" t="str">
        <f aca="false">IF(B865="","",IF(E865&lt;&gt;"",E865,D865))</f>
        <v/>
      </c>
    </row>
    <row r="866" customFormat="false" ht="15" hidden="false" customHeight="false" outlineLevel="0" collapsed="false">
      <c r="A866" s="18"/>
      <c r="B866" s="19"/>
      <c r="C866" s="20"/>
      <c r="D866" s="21" t="str">
        <f aca="false" t="array" ref="D866:D866">IF(B866="","",IFERROR(INDEX(Rules!$B$4:$B$204,MATCH(1,ISNUMBER(SEARCH(Rules!$A$4:$A$204,B866))*(Rules!$A$4:$A$204&lt;&gt;""),0)),"Uncategorised"))</f>
        <v/>
      </c>
      <c r="E866" s="22"/>
      <c r="F866" s="23" t="str">
        <f aca="false">IF(B866="","",IF(E866&lt;&gt;"",E866,D866))</f>
        <v/>
      </c>
    </row>
    <row r="867" customFormat="false" ht="15" hidden="false" customHeight="false" outlineLevel="0" collapsed="false">
      <c r="A867" s="18"/>
      <c r="B867" s="19"/>
      <c r="C867" s="20"/>
      <c r="D867" s="21" t="str">
        <f aca="false" t="array" ref="D867:D867">IF(B867="","",IFERROR(INDEX(Rules!$B$4:$B$204,MATCH(1,ISNUMBER(SEARCH(Rules!$A$4:$A$204,B867))*(Rules!$A$4:$A$204&lt;&gt;""),0)),"Uncategorised"))</f>
        <v/>
      </c>
      <c r="E867" s="22"/>
      <c r="F867" s="23" t="str">
        <f aca="false">IF(B867="","",IF(E867&lt;&gt;"",E867,D867))</f>
        <v/>
      </c>
    </row>
    <row r="868" customFormat="false" ht="15" hidden="false" customHeight="false" outlineLevel="0" collapsed="false">
      <c r="A868" s="18"/>
      <c r="B868" s="19"/>
      <c r="C868" s="20"/>
      <c r="D868" s="21" t="str">
        <f aca="false" t="array" ref="D868:D868">IF(B868="","",IFERROR(INDEX(Rules!$B$4:$B$204,MATCH(1,ISNUMBER(SEARCH(Rules!$A$4:$A$204,B868))*(Rules!$A$4:$A$204&lt;&gt;""),0)),"Uncategorised"))</f>
        <v/>
      </c>
      <c r="E868" s="22"/>
      <c r="F868" s="23" t="str">
        <f aca="false">IF(B868="","",IF(E868&lt;&gt;"",E868,D868))</f>
        <v/>
      </c>
    </row>
    <row r="869" customFormat="false" ht="15" hidden="false" customHeight="false" outlineLevel="0" collapsed="false">
      <c r="A869" s="18"/>
      <c r="B869" s="19"/>
      <c r="C869" s="20"/>
      <c r="D869" s="21" t="str">
        <f aca="false" t="array" ref="D869:D869">IF(B869="","",IFERROR(INDEX(Rules!$B$4:$B$204,MATCH(1,ISNUMBER(SEARCH(Rules!$A$4:$A$204,B869))*(Rules!$A$4:$A$204&lt;&gt;""),0)),"Uncategorised"))</f>
        <v/>
      </c>
      <c r="E869" s="22"/>
      <c r="F869" s="23" t="str">
        <f aca="false">IF(B869="","",IF(E869&lt;&gt;"",E869,D869))</f>
        <v/>
      </c>
    </row>
    <row r="870" customFormat="false" ht="15" hidden="false" customHeight="false" outlineLevel="0" collapsed="false">
      <c r="A870" s="18"/>
      <c r="B870" s="19"/>
      <c r="C870" s="20"/>
      <c r="D870" s="21" t="str">
        <f aca="false" t="array" ref="D870:D870">IF(B870="","",IFERROR(INDEX(Rules!$B$4:$B$204,MATCH(1,ISNUMBER(SEARCH(Rules!$A$4:$A$204,B870))*(Rules!$A$4:$A$204&lt;&gt;""),0)),"Uncategorised"))</f>
        <v/>
      </c>
      <c r="E870" s="22"/>
      <c r="F870" s="23" t="str">
        <f aca="false">IF(B870="","",IF(E870&lt;&gt;"",E870,D870))</f>
        <v/>
      </c>
    </row>
    <row r="871" customFormat="false" ht="15" hidden="false" customHeight="false" outlineLevel="0" collapsed="false">
      <c r="A871" s="18"/>
      <c r="B871" s="19"/>
      <c r="C871" s="20"/>
      <c r="D871" s="21" t="str">
        <f aca="false" t="array" ref="D871:D871">IF(B871="","",IFERROR(INDEX(Rules!$B$4:$B$204,MATCH(1,ISNUMBER(SEARCH(Rules!$A$4:$A$204,B871))*(Rules!$A$4:$A$204&lt;&gt;""),0)),"Uncategorised"))</f>
        <v/>
      </c>
      <c r="E871" s="22"/>
      <c r="F871" s="23" t="str">
        <f aca="false">IF(B871="","",IF(E871&lt;&gt;"",E871,D871))</f>
        <v/>
      </c>
    </row>
    <row r="872" customFormat="false" ht="15" hidden="false" customHeight="false" outlineLevel="0" collapsed="false">
      <c r="A872" s="18"/>
      <c r="B872" s="19"/>
      <c r="C872" s="20"/>
      <c r="D872" s="21" t="str">
        <f aca="false" t="array" ref="D872:D872">IF(B872="","",IFERROR(INDEX(Rules!$B$4:$B$204,MATCH(1,ISNUMBER(SEARCH(Rules!$A$4:$A$204,B872))*(Rules!$A$4:$A$204&lt;&gt;""),0)),"Uncategorised"))</f>
        <v/>
      </c>
      <c r="E872" s="22"/>
      <c r="F872" s="23" t="str">
        <f aca="false">IF(B872="","",IF(E872&lt;&gt;"",E872,D872))</f>
        <v/>
      </c>
    </row>
    <row r="873" customFormat="false" ht="15" hidden="false" customHeight="false" outlineLevel="0" collapsed="false">
      <c r="A873" s="18"/>
      <c r="B873" s="19"/>
      <c r="C873" s="20"/>
      <c r="D873" s="21" t="str">
        <f aca="false" t="array" ref="D873:D873">IF(B873="","",IFERROR(INDEX(Rules!$B$4:$B$204,MATCH(1,ISNUMBER(SEARCH(Rules!$A$4:$A$204,B873))*(Rules!$A$4:$A$204&lt;&gt;""),0)),"Uncategorised"))</f>
        <v/>
      </c>
      <c r="E873" s="22"/>
      <c r="F873" s="23" t="str">
        <f aca="false">IF(B873="","",IF(E873&lt;&gt;"",E873,D873))</f>
        <v/>
      </c>
    </row>
    <row r="874" customFormat="false" ht="15" hidden="false" customHeight="false" outlineLevel="0" collapsed="false">
      <c r="A874" s="18"/>
      <c r="B874" s="19"/>
      <c r="C874" s="20"/>
      <c r="D874" s="21" t="str">
        <f aca="false" t="array" ref="D874:D874">IF(B874="","",IFERROR(INDEX(Rules!$B$4:$B$204,MATCH(1,ISNUMBER(SEARCH(Rules!$A$4:$A$204,B874))*(Rules!$A$4:$A$204&lt;&gt;""),0)),"Uncategorised"))</f>
        <v/>
      </c>
      <c r="E874" s="22"/>
      <c r="F874" s="23" t="str">
        <f aca="false">IF(B874="","",IF(E874&lt;&gt;"",E874,D874))</f>
        <v/>
      </c>
    </row>
    <row r="875" customFormat="false" ht="15" hidden="false" customHeight="false" outlineLevel="0" collapsed="false">
      <c r="A875" s="18"/>
      <c r="B875" s="19"/>
      <c r="C875" s="20"/>
      <c r="D875" s="21" t="str">
        <f aca="false" t="array" ref="D875:D875">IF(B875="","",IFERROR(INDEX(Rules!$B$4:$B$204,MATCH(1,ISNUMBER(SEARCH(Rules!$A$4:$A$204,B875))*(Rules!$A$4:$A$204&lt;&gt;""),0)),"Uncategorised"))</f>
        <v/>
      </c>
      <c r="E875" s="22"/>
      <c r="F875" s="23" t="str">
        <f aca="false">IF(B875="","",IF(E875&lt;&gt;"",E875,D875))</f>
        <v/>
      </c>
    </row>
    <row r="876" customFormat="false" ht="15" hidden="false" customHeight="false" outlineLevel="0" collapsed="false">
      <c r="A876" s="18"/>
      <c r="B876" s="19"/>
      <c r="C876" s="20"/>
      <c r="D876" s="21" t="str">
        <f aca="false" t="array" ref="D876:D876">IF(B876="","",IFERROR(INDEX(Rules!$B$4:$B$204,MATCH(1,ISNUMBER(SEARCH(Rules!$A$4:$A$204,B876))*(Rules!$A$4:$A$204&lt;&gt;""),0)),"Uncategorised"))</f>
        <v/>
      </c>
      <c r="E876" s="22"/>
      <c r="F876" s="23" t="str">
        <f aca="false">IF(B876="","",IF(E876&lt;&gt;"",E876,D876))</f>
        <v/>
      </c>
    </row>
    <row r="877" customFormat="false" ht="15" hidden="false" customHeight="false" outlineLevel="0" collapsed="false">
      <c r="A877" s="18"/>
      <c r="B877" s="19"/>
      <c r="C877" s="20"/>
      <c r="D877" s="21" t="str">
        <f aca="false" t="array" ref="D877:D877">IF(B877="","",IFERROR(INDEX(Rules!$B$4:$B$204,MATCH(1,ISNUMBER(SEARCH(Rules!$A$4:$A$204,B877))*(Rules!$A$4:$A$204&lt;&gt;""),0)),"Uncategorised"))</f>
        <v/>
      </c>
      <c r="E877" s="22"/>
      <c r="F877" s="23" t="str">
        <f aca="false">IF(B877="","",IF(E877&lt;&gt;"",E877,D877))</f>
        <v/>
      </c>
    </row>
    <row r="878" customFormat="false" ht="15" hidden="false" customHeight="false" outlineLevel="0" collapsed="false">
      <c r="A878" s="18"/>
      <c r="B878" s="19"/>
      <c r="C878" s="20"/>
      <c r="D878" s="21" t="str">
        <f aca="false" t="array" ref="D878:D878">IF(B878="","",IFERROR(INDEX(Rules!$B$4:$B$204,MATCH(1,ISNUMBER(SEARCH(Rules!$A$4:$A$204,B878))*(Rules!$A$4:$A$204&lt;&gt;""),0)),"Uncategorised"))</f>
        <v/>
      </c>
      <c r="E878" s="22"/>
      <c r="F878" s="23" t="str">
        <f aca="false">IF(B878="","",IF(E878&lt;&gt;"",E878,D878))</f>
        <v/>
      </c>
    </row>
    <row r="879" customFormat="false" ht="15" hidden="false" customHeight="false" outlineLevel="0" collapsed="false">
      <c r="A879" s="18"/>
      <c r="B879" s="19"/>
      <c r="C879" s="20"/>
      <c r="D879" s="21" t="str">
        <f aca="false" t="array" ref="D879:D879">IF(B879="","",IFERROR(INDEX(Rules!$B$4:$B$204,MATCH(1,ISNUMBER(SEARCH(Rules!$A$4:$A$204,B879))*(Rules!$A$4:$A$204&lt;&gt;""),0)),"Uncategorised"))</f>
        <v/>
      </c>
      <c r="E879" s="22"/>
      <c r="F879" s="23" t="str">
        <f aca="false">IF(B879="","",IF(E879&lt;&gt;"",E879,D879))</f>
        <v/>
      </c>
    </row>
    <row r="880" customFormat="false" ht="15" hidden="false" customHeight="false" outlineLevel="0" collapsed="false">
      <c r="A880" s="18"/>
      <c r="B880" s="19"/>
      <c r="C880" s="20"/>
      <c r="D880" s="21" t="str">
        <f aca="false" t="array" ref="D880:D880">IF(B880="","",IFERROR(INDEX(Rules!$B$4:$B$204,MATCH(1,ISNUMBER(SEARCH(Rules!$A$4:$A$204,B880))*(Rules!$A$4:$A$204&lt;&gt;""),0)),"Uncategorised"))</f>
        <v/>
      </c>
      <c r="E880" s="22"/>
      <c r="F880" s="23" t="str">
        <f aca="false">IF(B880="","",IF(E880&lt;&gt;"",E880,D880))</f>
        <v/>
      </c>
    </row>
    <row r="881" customFormat="false" ht="15" hidden="false" customHeight="false" outlineLevel="0" collapsed="false">
      <c r="A881" s="18"/>
      <c r="B881" s="19"/>
      <c r="C881" s="20"/>
      <c r="D881" s="21" t="str">
        <f aca="false" t="array" ref="D881:D881">IF(B881="","",IFERROR(INDEX(Rules!$B$4:$B$204,MATCH(1,ISNUMBER(SEARCH(Rules!$A$4:$A$204,B881))*(Rules!$A$4:$A$204&lt;&gt;""),0)),"Uncategorised"))</f>
        <v/>
      </c>
      <c r="E881" s="22"/>
      <c r="F881" s="23" t="str">
        <f aca="false">IF(B881="","",IF(E881&lt;&gt;"",E881,D881))</f>
        <v/>
      </c>
    </row>
    <row r="882" customFormat="false" ht="15" hidden="false" customHeight="false" outlineLevel="0" collapsed="false">
      <c r="A882" s="18"/>
      <c r="B882" s="19"/>
      <c r="C882" s="20"/>
      <c r="D882" s="21" t="str">
        <f aca="false" t="array" ref="D882:D882">IF(B882="","",IFERROR(INDEX(Rules!$B$4:$B$204,MATCH(1,ISNUMBER(SEARCH(Rules!$A$4:$A$204,B882))*(Rules!$A$4:$A$204&lt;&gt;""),0)),"Uncategorised"))</f>
        <v/>
      </c>
      <c r="E882" s="22"/>
      <c r="F882" s="23" t="str">
        <f aca="false">IF(B882="","",IF(E882&lt;&gt;"",E882,D882))</f>
        <v/>
      </c>
    </row>
    <row r="883" customFormat="false" ht="15" hidden="false" customHeight="false" outlineLevel="0" collapsed="false">
      <c r="A883" s="18"/>
      <c r="B883" s="19"/>
      <c r="C883" s="20"/>
      <c r="D883" s="21" t="str">
        <f aca="false" t="array" ref="D883:D883">IF(B883="","",IFERROR(INDEX(Rules!$B$4:$B$204,MATCH(1,ISNUMBER(SEARCH(Rules!$A$4:$A$204,B883))*(Rules!$A$4:$A$204&lt;&gt;""),0)),"Uncategorised"))</f>
        <v/>
      </c>
      <c r="E883" s="22"/>
      <c r="F883" s="23" t="str">
        <f aca="false">IF(B883="","",IF(E883&lt;&gt;"",E883,D883))</f>
        <v/>
      </c>
    </row>
    <row r="884" customFormat="false" ht="15" hidden="false" customHeight="false" outlineLevel="0" collapsed="false">
      <c r="A884" s="18"/>
      <c r="B884" s="19"/>
      <c r="C884" s="20"/>
      <c r="D884" s="21" t="str">
        <f aca="false" t="array" ref="D884:D884">IF(B884="","",IFERROR(INDEX(Rules!$B$4:$B$204,MATCH(1,ISNUMBER(SEARCH(Rules!$A$4:$A$204,B884))*(Rules!$A$4:$A$204&lt;&gt;""),0)),"Uncategorised"))</f>
        <v/>
      </c>
      <c r="E884" s="22"/>
      <c r="F884" s="23" t="str">
        <f aca="false">IF(B884="","",IF(E884&lt;&gt;"",E884,D884))</f>
        <v/>
      </c>
    </row>
    <row r="885" customFormat="false" ht="15" hidden="false" customHeight="false" outlineLevel="0" collapsed="false">
      <c r="A885" s="18"/>
      <c r="B885" s="19"/>
      <c r="C885" s="20"/>
      <c r="D885" s="21" t="str">
        <f aca="false" t="array" ref="D885:D885">IF(B885="","",IFERROR(INDEX(Rules!$B$4:$B$204,MATCH(1,ISNUMBER(SEARCH(Rules!$A$4:$A$204,B885))*(Rules!$A$4:$A$204&lt;&gt;""),0)),"Uncategorised"))</f>
        <v/>
      </c>
      <c r="E885" s="22"/>
      <c r="F885" s="23" t="str">
        <f aca="false">IF(B885="","",IF(E885&lt;&gt;"",E885,D885))</f>
        <v/>
      </c>
    </row>
    <row r="886" customFormat="false" ht="15" hidden="false" customHeight="false" outlineLevel="0" collapsed="false">
      <c r="A886" s="18"/>
      <c r="B886" s="19"/>
      <c r="C886" s="20"/>
      <c r="D886" s="21" t="str">
        <f aca="false" t="array" ref="D886:D886">IF(B886="","",IFERROR(INDEX(Rules!$B$4:$B$204,MATCH(1,ISNUMBER(SEARCH(Rules!$A$4:$A$204,B886))*(Rules!$A$4:$A$204&lt;&gt;""),0)),"Uncategorised"))</f>
        <v/>
      </c>
      <c r="E886" s="22"/>
      <c r="F886" s="23" t="str">
        <f aca="false">IF(B886="","",IF(E886&lt;&gt;"",E886,D886))</f>
        <v/>
      </c>
    </row>
    <row r="887" customFormat="false" ht="15" hidden="false" customHeight="false" outlineLevel="0" collapsed="false">
      <c r="A887" s="18"/>
      <c r="B887" s="19"/>
      <c r="C887" s="20"/>
      <c r="D887" s="21" t="str">
        <f aca="false" t="array" ref="D887:D887">IF(B887="","",IFERROR(INDEX(Rules!$B$4:$B$204,MATCH(1,ISNUMBER(SEARCH(Rules!$A$4:$A$204,B887))*(Rules!$A$4:$A$204&lt;&gt;""),0)),"Uncategorised"))</f>
        <v/>
      </c>
      <c r="E887" s="22"/>
      <c r="F887" s="23" t="str">
        <f aca="false">IF(B887="","",IF(E887&lt;&gt;"",E887,D887))</f>
        <v/>
      </c>
    </row>
    <row r="888" customFormat="false" ht="15" hidden="false" customHeight="false" outlineLevel="0" collapsed="false">
      <c r="A888" s="18"/>
      <c r="B888" s="19"/>
      <c r="C888" s="20"/>
      <c r="D888" s="21" t="str">
        <f aca="false" t="array" ref="D888:D888">IF(B888="","",IFERROR(INDEX(Rules!$B$4:$B$204,MATCH(1,ISNUMBER(SEARCH(Rules!$A$4:$A$204,B888))*(Rules!$A$4:$A$204&lt;&gt;""),0)),"Uncategorised"))</f>
        <v/>
      </c>
      <c r="E888" s="22"/>
      <c r="F888" s="23" t="str">
        <f aca="false">IF(B888="","",IF(E888&lt;&gt;"",E888,D888))</f>
        <v/>
      </c>
    </row>
    <row r="889" customFormat="false" ht="15" hidden="false" customHeight="false" outlineLevel="0" collapsed="false">
      <c r="A889" s="18"/>
      <c r="B889" s="19"/>
      <c r="C889" s="20"/>
      <c r="D889" s="21" t="str">
        <f aca="false" t="array" ref="D889:D889">IF(B889="","",IFERROR(INDEX(Rules!$B$4:$B$204,MATCH(1,ISNUMBER(SEARCH(Rules!$A$4:$A$204,B889))*(Rules!$A$4:$A$204&lt;&gt;""),0)),"Uncategorised"))</f>
        <v/>
      </c>
      <c r="E889" s="22"/>
      <c r="F889" s="23" t="str">
        <f aca="false">IF(B889="","",IF(E889&lt;&gt;"",E889,D889))</f>
        <v/>
      </c>
    </row>
    <row r="890" customFormat="false" ht="15" hidden="false" customHeight="false" outlineLevel="0" collapsed="false">
      <c r="A890" s="18"/>
      <c r="B890" s="19"/>
      <c r="C890" s="20"/>
      <c r="D890" s="21" t="str">
        <f aca="false" t="array" ref="D890:D890">IF(B890="","",IFERROR(INDEX(Rules!$B$4:$B$204,MATCH(1,ISNUMBER(SEARCH(Rules!$A$4:$A$204,B890))*(Rules!$A$4:$A$204&lt;&gt;""),0)),"Uncategorised"))</f>
        <v/>
      </c>
      <c r="E890" s="22"/>
      <c r="F890" s="23" t="str">
        <f aca="false">IF(B890="","",IF(E890&lt;&gt;"",E890,D890))</f>
        <v/>
      </c>
    </row>
    <row r="891" customFormat="false" ht="15" hidden="false" customHeight="false" outlineLevel="0" collapsed="false">
      <c r="A891" s="18"/>
      <c r="B891" s="19"/>
      <c r="C891" s="20"/>
      <c r="D891" s="21" t="str">
        <f aca="false" t="array" ref="D891:D891">IF(B891="","",IFERROR(INDEX(Rules!$B$4:$B$204,MATCH(1,ISNUMBER(SEARCH(Rules!$A$4:$A$204,B891))*(Rules!$A$4:$A$204&lt;&gt;""),0)),"Uncategorised"))</f>
        <v/>
      </c>
      <c r="E891" s="22"/>
      <c r="F891" s="23" t="str">
        <f aca="false">IF(B891="","",IF(E891&lt;&gt;"",E891,D891))</f>
        <v/>
      </c>
    </row>
    <row r="892" customFormat="false" ht="15" hidden="false" customHeight="false" outlineLevel="0" collapsed="false">
      <c r="A892" s="18"/>
      <c r="B892" s="19"/>
      <c r="C892" s="20"/>
      <c r="D892" s="21" t="str">
        <f aca="false" t="array" ref="D892:D892">IF(B892="","",IFERROR(INDEX(Rules!$B$4:$B$204,MATCH(1,ISNUMBER(SEARCH(Rules!$A$4:$A$204,B892))*(Rules!$A$4:$A$204&lt;&gt;""),0)),"Uncategorised"))</f>
        <v/>
      </c>
      <c r="E892" s="22"/>
      <c r="F892" s="23" t="str">
        <f aca="false">IF(B892="","",IF(E892&lt;&gt;"",E892,D892))</f>
        <v/>
      </c>
    </row>
    <row r="893" customFormat="false" ht="15" hidden="false" customHeight="false" outlineLevel="0" collapsed="false">
      <c r="A893" s="18"/>
      <c r="B893" s="19"/>
      <c r="C893" s="20"/>
      <c r="D893" s="21" t="str">
        <f aca="false" t="array" ref="D893:D893">IF(B893="","",IFERROR(INDEX(Rules!$B$4:$B$204,MATCH(1,ISNUMBER(SEARCH(Rules!$A$4:$A$204,B893))*(Rules!$A$4:$A$204&lt;&gt;""),0)),"Uncategorised"))</f>
        <v/>
      </c>
      <c r="E893" s="22"/>
      <c r="F893" s="23" t="str">
        <f aca="false">IF(B893="","",IF(E893&lt;&gt;"",E893,D893))</f>
        <v/>
      </c>
    </row>
    <row r="894" customFormat="false" ht="15" hidden="false" customHeight="false" outlineLevel="0" collapsed="false">
      <c r="A894" s="18"/>
      <c r="B894" s="19"/>
      <c r="C894" s="20"/>
      <c r="D894" s="21" t="str">
        <f aca="false" t="array" ref="D894:D894">IF(B894="","",IFERROR(INDEX(Rules!$B$4:$B$204,MATCH(1,ISNUMBER(SEARCH(Rules!$A$4:$A$204,B894))*(Rules!$A$4:$A$204&lt;&gt;""),0)),"Uncategorised"))</f>
        <v/>
      </c>
      <c r="E894" s="22"/>
      <c r="F894" s="23" t="str">
        <f aca="false">IF(B894="","",IF(E894&lt;&gt;"",E894,D894))</f>
        <v/>
      </c>
    </row>
    <row r="895" customFormat="false" ht="15" hidden="false" customHeight="false" outlineLevel="0" collapsed="false">
      <c r="A895" s="18"/>
      <c r="B895" s="19"/>
      <c r="C895" s="20"/>
      <c r="D895" s="21" t="str">
        <f aca="false" t="array" ref="D895:D895">IF(B895="","",IFERROR(INDEX(Rules!$B$4:$B$204,MATCH(1,ISNUMBER(SEARCH(Rules!$A$4:$A$204,B895))*(Rules!$A$4:$A$204&lt;&gt;""),0)),"Uncategorised"))</f>
        <v/>
      </c>
      <c r="E895" s="22"/>
      <c r="F895" s="23" t="str">
        <f aca="false">IF(B895="","",IF(E895&lt;&gt;"",E895,D895))</f>
        <v/>
      </c>
    </row>
    <row r="896" customFormat="false" ht="15" hidden="false" customHeight="false" outlineLevel="0" collapsed="false">
      <c r="A896" s="18"/>
      <c r="B896" s="19"/>
      <c r="C896" s="20"/>
      <c r="D896" s="21" t="str">
        <f aca="false" t="array" ref="D896:D896">IF(B896="","",IFERROR(INDEX(Rules!$B$4:$B$204,MATCH(1,ISNUMBER(SEARCH(Rules!$A$4:$A$204,B896))*(Rules!$A$4:$A$204&lt;&gt;""),0)),"Uncategorised"))</f>
        <v/>
      </c>
      <c r="E896" s="22"/>
      <c r="F896" s="23" t="str">
        <f aca="false">IF(B896="","",IF(E896&lt;&gt;"",E896,D896))</f>
        <v/>
      </c>
    </row>
    <row r="897" customFormat="false" ht="15" hidden="false" customHeight="false" outlineLevel="0" collapsed="false">
      <c r="A897" s="18"/>
      <c r="B897" s="19"/>
      <c r="C897" s="20"/>
      <c r="D897" s="21" t="str">
        <f aca="false" t="array" ref="D897:D897">IF(B897="","",IFERROR(INDEX(Rules!$B$4:$B$204,MATCH(1,ISNUMBER(SEARCH(Rules!$A$4:$A$204,B897))*(Rules!$A$4:$A$204&lt;&gt;""),0)),"Uncategorised"))</f>
        <v/>
      </c>
      <c r="E897" s="22"/>
      <c r="F897" s="23" t="str">
        <f aca="false">IF(B897="","",IF(E897&lt;&gt;"",E897,D897))</f>
        <v/>
      </c>
    </row>
    <row r="898" customFormat="false" ht="15" hidden="false" customHeight="false" outlineLevel="0" collapsed="false">
      <c r="A898" s="18"/>
      <c r="B898" s="19"/>
      <c r="C898" s="20"/>
      <c r="D898" s="21" t="str">
        <f aca="false" t="array" ref="D898:D898">IF(B898="","",IFERROR(INDEX(Rules!$B$4:$B$204,MATCH(1,ISNUMBER(SEARCH(Rules!$A$4:$A$204,B898))*(Rules!$A$4:$A$204&lt;&gt;""),0)),"Uncategorised"))</f>
        <v/>
      </c>
      <c r="E898" s="22"/>
      <c r="F898" s="23" t="str">
        <f aca="false">IF(B898="","",IF(E898&lt;&gt;"",E898,D898))</f>
        <v/>
      </c>
    </row>
    <row r="899" customFormat="false" ht="15" hidden="false" customHeight="false" outlineLevel="0" collapsed="false">
      <c r="A899" s="18"/>
      <c r="B899" s="19"/>
      <c r="C899" s="20"/>
      <c r="D899" s="21" t="str">
        <f aca="false" t="array" ref="D899:D899">IF(B899="","",IFERROR(INDEX(Rules!$B$4:$B$204,MATCH(1,ISNUMBER(SEARCH(Rules!$A$4:$A$204,B899))*(Rules!$A$4:$A$204&lt;&gt;""),0)),"Uncategorised"))</f>
        <v/>
      </c>
      <c r="E899" s="22"/>
      <c r="F899" s="23" t="str">
        <f aca="false">IF(B899="","",IF(E899&lt;&gt;"",E899,D899))</f>
        <v/>
      </c>
    </row>
    <row r="900" customFormat="false" ht="15" hidden="false" customHeight="false" outlineLevel="0" collapsed="false">
      <c r="A900" s="18"/>
      <c r="B900" s="19"/>
      <c r="C900" s="20"/>
      <c r="D900" s="21" t="str">
        <f aca="false" t="array" ref="D900:D900">IF(B900="","",IFERROR(INDEX(Rules!$B$4:$B$204,MATCH(1,ISNUMBER(SEARCH(Rules!$A$4:$A$204,B900))*(Rules!$A$4:$A$204&lt;&gt;""),0)),"Uncategorised"))</f>
        <v/>
      </c>
      <c r="E900" s="22"/>
      <c r="F900" s="23" t="str">
        <f aca="false">IF(B900="","",IF(E900&lt;&gt;"",E900,D900))</f>
        <v/>
      </c>
    </row>
    <row r="901" customFormat="false" ht="15" hidden="false" customHeight="false" outlineLevel="0" collapsed="false">
      <c r="A901" s="18"/>
      <c r="B901" s="19"/>
      <c r="C901" s="20"/>
      <c r="D901" s="21" t="str">
        <f aca="false" t="array" ref="D901:D901">IF(B901="","",IFERROR(INDEX(Rules!$B$4:$B$204,MATCH(1,ISNUMBER(SEARCH(Rules!$A$4:$A$204,B901))*(Rules!$A$4:$A$204&lt;&gt;""),0)),"Uncategorised"))</f>
        <v/>
      </c>
      <c r="E901" s="22"/>
      <c r="F901" s="23" t="str">
        <f aca="false">IF(B901="","",IF(E901&lt;&gt;"",E901,D901))</f>
        <v/>
      </c>
    </row>
    <row r="902" customFormat="false" ht="15" hidden="false" customHeight="false" outlineLevel="0" collapsed="false">
      <c r="A902" s="18"/>
      <c r="B902" s="19"/>
      <c r="C902" s="20"/>
      <c r="D902" s="21" t="str">
        <f aca="false" t="array" ref="D902:D902">IF(B902="","",IFERROR(INDEX(Rules!$B$4:$B$204,MATCH(1,ISNUMBER(SEARCH(Rules!$A$4:$A$204,B902))*(Rules!$A$4:$A$204&lt;&gt;""),0)),"Uncategorised"))</f>
        <v/>
      </c>
      <c r="E902" s="22"/>
      <c r="F902" s="23" t="str">
        <f aca="false">IF(B902="","",IF(E902&lt;&gt;"",E902,D902))</f>
        <v/>
      </c>
    </row>
    <row r="903" customFormat="false" ht="15" hidden="false" customHeight="false" outlineLevel="0" collapsed="false">
      <c r="A903" s="18"/>
      <c r="B903" s="19"/>
      <c r="C903" s="20"/>
      <c r="D903" s="21" t="str">
        <f aca="false" t="array" ref="D903:D903">IF(B903="","",IFERROR(INDEX(Rules!$B$4:$B$204,MATCH(1,ISNUMBER(SEARCH(Rules!$A$4:$A$204,B903))*(Rules!$A$4:$A$204&lt;&gt;""),0)),"Uncategorised"))</f>
        <v/>
      </c>
      <c r="E903" s="22"/>
      <c r="F903" s="23" t="str">
        <f aca="false">IF(B903="","",IF(E903&lt;&gt;"",E903,D903))</f>
        <v/>
      </c>
    </row>
    <row r="904" customFormat="false" ht="15" hidden="false" customHeight="false" outlineLevel="0" collapsed="false">
      <c r="A904" s="18"/>
      <c r="B904" s="19"/>
      <c r="C904" s="20"/>
      <c r="D904" s="21" t="str">
        <f aca="false" t="array" ref="D904:D904">IF(B904="","",IFERROR(INDEX(Rules!$B$4:$B$204,MATCH(1,ISNUMBER(SEARCH(Rules!$A$4:$A$204,B904))*(Rules!$A$4:$A$204&lt;&gt;""),0)),"Uncategorised"))</f>
        <v/>
      </c>
      <c r="E904" s="22"/>
      <c r="F904" s="23" t="str">
        <f aca="false">IF(B904="","",IF(E904&lt;&gt;"",E904,D904))</f>
        <v/>
      </c>
    </row>
    <row r="905" customFormat="false" ht="15" hidden="false" customHeight="false" outlineLevel="0" collapsed="false">
      <c r="A905" s="18"/>
      <c r="B905" s="19"/>
      <c r="C905" s="20"/>
      <c r="D905" s="21" t="str">
        <f aca="false" t="array" ref="D905:D905">IF(B905="","",IFERROR(INDEX(Rules!$B$4:$B$204,MATCH(1,ISNUMBER(SEARCH(Rules!$A$4:$A$204,B905))*(Rules!$A$4:$A$204&lt;&gt;""),0)),"Uncategorised"))</f>
        <v/>
      </c>
      <c r="E905" s="22"/>
      <c r="F905" s="23" t="str">
        <f aca="false">IF(B905="","",IF(E905&lt;&gt;"",E905,D905))</f>
        <v/>
      </c>
    </row>
    <row r="906" customFormat="false" ht="15" hidden="false" customHeight="false" outlineLevel="0" collapsed="false">
      <c r="A906" s="18"/>
      <c r="B906" s="19"/>
      <c r="C906" s="20"/>
      <c r="D906" s="21" t="str">
        <f aca="false" t="array" ref="D906:D906">IF(B906="","",IFERROR(INDEX(Rules!$B$4:$B$204,MATCH(1,ISNUMBER(SEARCH(Rules!$A$4:$A$204,B906))*(Rules!$A$4:$A$204&lt;&gt;""),0)),"Uncategorised"))</f>
        <v/>
      </c>
      <c r="E906" s="22"/>
      <c r="F906" s="23" t="str">
        <f aca="false">IF(B906="","",IF(E906&lt;&gt;"",E906,D906))</f>
        <v/>
      </c>
    </row>
    <row r="907" customFormat="false" ht="15" hidden="false" customHeight="false" outlineLevel="0" collapsed="false">
      <c r="A907" s="18"/>
      <c r="B907" s="19"/>
      <c r="C907" s="20"/>
      <c r="D907" s="21" t="str">
        <f aca="false" t="array" ref="D907:D907">IF(B907="","",IFERROR(INDEX(Rules!$B$4:$B$204,MATCH(1,ISNUMBER(SEARCH(Rules!$A$4:$A$204,B907))*(Rules!$A$4:$A$204&lt;&gt;""),0)),"Uncategorised"))</f>
        <v/>
      </c>
      <c r="E907" s="22"/>
      <c r="F907" s="23" t="str">
        <f aca="false">IF(B907="","",IF(E907&lt;&gt;"",E907,D907))</f>
        <v/>
      </c>
    </row>
    <row r="908" customFormat="false" ht="15" hidden="false" customHeight="false" outlineLevel="0" collapsed="false">
      <c r="A908" s="18"/>
      <c r="B908" s="19"/>
      <c r="C908" s="20"/>
      <c r="D908" s="21" t="str">
        <f aca="false" t="array" ref="D908:D908">IF(B908="","",IFERROR(INDEX(Rules!$B$4:$B$204,MATCH(1,ISNUMBER(SEARCH(Rules!$A$4:$A$204,B908))*(Rules!$A$4:$A$204&lt;&gt;""),0)),"Uncategorised"))</f>
        <v/>
      </c>
      <c r="E908" s="22"/>
      <c r="F908" s="23" t="str">
        <f aca="false">IF(B908="","",IF(E908&lt;&gt;"",E908,D908))</f>
        <v/>
      </c>
    </row>
    <row r="909" customFormat="false" ht="15" hidden="false" customHeight="false" outlineLevel="0" collapsed="false">
      <c r="A909" s="18"/>
      <c r="B909" s="19"/>
      <c r="C909" s="20"/>
      <c r="D909" s="21" t="str">
        <f aca="false" t="array" ref="D909:D909">IF(B909="","",IFERROR(INDEX(Rules!$B$4:$B$204,MATCH(1,ISNUMBER(SEARCH(Rules!$A$4:$A$204,B909))*(Rules!$A$4:$A$204&lt;&gt;""),0)),"Uncategorised"))</f>
        <v/>
      </c>
      <c r="E909" s="22"/>
      <c r="F909" s="23" t="str">
        <f aca="false">IF(B909="","",IF(E909&lt;&gt;"",E909,D909))</f>
        <v/>
      </c>
    </row>
    <row r="910" customFormat="false" ht="15" hidden="false" customHeight="false" outlineLevel="0" collapsed="false">
      <c r="A910" s="18"/>
      <c r="B910" s="19"/>
      <c r="C910" s="20"/>
      <c r="D910" s="21" t="str">
        <f aca="false" t="array" ref="D910:D910">IF(B910="","",IFERROR(INDEX(Rules!$B$4:$B$204,MATCH(1,ISNUMBER(SEARCH(Rules!$A$4:$A$204,B910))*(Rules!$A$4:$A$204&lt;&gt;""),0)),"Uncategorised"))</f>
        <v/>
      </c>
      <c r="E910" s="22"/>
      <c r="F910" s="23" t="str">
        <f aca="false">IF(B910="","",IF(E910&lt;&gt;"",E910,D910))</f>
        <v/>
      </c>
    </row>
    <row r="911" customFormat="false" ht="15" hidden="false" customHeight="false" outlineLevel="0" collapsed="false">
      <c r="A911" s="18"/>
      <c r="B911" s="19"/>
      <c r="C911" s="20"/>
      <c r="D911" s="21" t="str">
        <f aca="false" t="array" ref="D911:D911">IF(B911="","",IFERROR(INDEX(Rules!$B$4:$B$204,MATCH(1,ISNUMBER(SEARCH(Rules!$A$4:$A$204,B911))*(Rules!$A$4:$A$204&lt;&gt;""),0)),"Uncategorised"))</f>
        <v/>
      </c>
      <c r="E911" s="22"/>
      <c r="F911" s="23" t="str">
        <f aca="false">IF(B911="","",IF(E911&lt;&gt;"",E911,D911))</f>
        <v/>
      </c>
    </row>
    <row r="912" customFormat="false" ht="15" hidden="false" customHeight="false" outlineLevel="0" collapsed="false">
      <c r="A912" s="18"/>
      <c r="B912" s="19"/>
      <c r="C912" s="20"/>
      <c r="D912" s="21" t="str">
        <f aca="false" t="array" ref="D912:D912">IF(B912="","",IFERROR(INDEX(Rules!$B$4:$B$204,MATCH(1,ISNUMBER(SEARCH(Rules!$A$4:$A$204,B912))*(Rules!$A$4:$A$204&lt;&gt;""),0)),"Uncategorised"))</f>
        <v/>
      </c>
      <c r="E912" s="22"/>
      <c r="F912" s="23" t="str">
        <f aca="false">IF(B912="","",IF(E912&lt;&gt;"",E912,D912))</f>
        <v/>
      </c>
    </row>
    <row r="913" customFormat="false" ht="15" hidden="false" customHeight="false" outlineLevel="0" collapsed="false">
      <c r="A913" s="18"/>
      <c r="B913" s="19"/>
      <c r="C913" s="20"/>
      <c r="D913" s="21" t="str">
        <f aca="false" t="array" ref="D913:D913">IF(B913="","",IFERROR(INDEX(Rules!$B$4:$B$204,MATCH(1,ISNUMBER(SEARCH(Rules!$A$4:$A$204,B913))*(Rules!$A$4:$A$204&lt;&gt;""),0)),"Uncategorised"))</f>
        <v/>
      </c>
      <c r="E913" s="22"/>
      <c r="F913" s="23" t="str">
        <f aca="false">IF(B913="","",IF(E913&lt;&gt;"",E913,D913))</f>
        <v/>
      </c>
    </row>
    <row r="914" customFormat="false" ht="15" hidden="false" customHeight="false" outlineLevel="0" collapsed="false">
      <c r="A914" s="18"/>
      <c r="B914" s="19"/>
      <c r="C914" s="20"/>
      <c r="D914" s="21" t="str">
        <f aca="false" t="array" ref="D914:D914">IF(B914="","",IFERROR(INDEX(Rules!$B$4:$B$204,MATCH(1,ISNUMBER(SEARCH(Rules!$A$4:$A$204,B914))*(Rules!$A$4:$A$204&lt;&gt;""),0)),"Uncategorised"))</f>
        <v/>
      </c>
      <c r="E914" s="22"/>
      <c r="F914" s="23" t="str">
        <f aca="false">IF(B914="","",IF(E914&lt;&gt;"",E914,D914))</f>
        <v/>
      </c>
    </row>
    <row r="915" customFormat="false" ht="15" hidden="false" customHeight="false" outlineLevel="0" collapsed="false">
      <c r="A915" s="18"/>
      <c r="B915" s="19"/>
      <c r="C915" s="20"/>
      <c r="D915" s="21" t="str">
        <f aca="false" t="array" ref="D915:D915">IF(B915="","",IFERROR(INDEX(Rules!$B$4:$B$204,MATCH(1,ISNUMBER(SEARCH(Rules!$A$4:$A$204,B915))*(Rules!$A$4:$A$204&lt;&gt;""),0)),"Uncategorised"))</f>
        <v/>
      </c>
      <c r="E915" s="22"/>
      <c r="F915" s="23" t="str">
        <f aca="false">IF(B915="","",IF(E915&lt;&gt;"",E915,D915))</f>
        <v/>
      </c>
    </row>
    <row r="916" customFormat="false" ht="15" hidden="false" customHeight="false" outlineLevel="0" collapsed="false">
      <c r="A916" s="18"/>
      <c r="B916" s="19"/>
      <c r="C916" s="20"/>
      <c r="D916" s="21" t="str">
        <f aca="false" t="array" ref="D916:D916">IF(B916="","",IFERROR(INDEX(Rules!$B$4:$B$204,MATCH(1,ISNUMBER(SEARCH(Rules!$A$4:$A$204,B916))*(Rules!$A$4:$A$204&lt;&gt;""),0)),"Uncategorised"))</f>
        <v/>
      </c>
      <c r="E916" s="22"/>
      <c r="F916" s="23" t="str">
        <f aca="false">IF(B916="","",IF(E916&lt;&gt;"",E916,D916))</f>
        <v/>
      </c>
    </row>
    <row r="917" customFormat="false" ht="15" hidden="false" customHeight="false" outlineLevel="0" collapsed="false">
      <c r="A917" s="18"/>
      <c r="B917" s="19"/>
      <c r="C917" s="20"/>
      <c r="D917" s="21" t="str">
        <f aca="false" t="array" ref="D917:D917">IF(B917="","",IFERROR(INDEX(Rules!$B$4:$B$204,MATCH(1,ISNUMBER(SEARCH(Rules!$A$4:$A$204,B917))*(Rules!$A$4:$A$204&lt;&gt;""),0)),"Uncategorised"))</f>
        <v/>
      </c>
      <c r="E917" s="22"/>
      <c r="F917" s="23" t="str">
        <f aca="false">IF(B917="","",IF(E917&lt;&gt;"",E917,D917))</f>
        <v/>
      </c>
    </row>
    <row r="918" customFormat="false" ht="15" hidden="false" customHeight="false" outlineLevel="0" collapsed="false">
      <c r="A918" s="18"/>
      <c r="B918" s="19"/>
      <c r="C918" s="20"/>
      <c r="D918" s="21" t="str">
        <f aca="false" t="array" ref="D918:D918">IF(B918="","",IFERROR(INDEX(Rules!$B$4:$B$204,MATCH(1,ISNUMBER(SEARCH(Rules!$A$4:$A$204,B918))*(Rules!$A$4:$A$204&lt;&gt;""),0)),"Uncategorised"))</f>
        <v/>
      </c>
      <c r="E918" s="22"/>
      <c r="F918" s="23" t="str">
        <f aca="false">IF(B918="","",IF(E918&lt;&gt;"",E918,D918))</f>
        <v/>
      </c>
    </row>
    <row r="919" customFormat="false" ht="15" hidden="false" customHeight="false" outlineLevel="0" collapsed="false">
      <c r="A919" s="18"/>
      <c r="B919" s="19"/>
      <c r="C919" s="20"/>
      <c r="D919" s="21" t="str">
        <f aca="false" t="array" ref="D919:D919">IF(B919="","",IFERROR(INDEX(Rules!$B$4:$B$204,MATCH(1,ISNUMBER(SEARCH(Rules!$A$4:$A$204,B919))*(Rules!$A$4:$A$204&lt;&gt;""),0)),"Uncategorised"))</f>
        <v/>
      </c>
      <c r="E919" s="22"/>
      <c r="F919" s="23" t="str">
        <f aca="false">IF(B919="","",IF(E919&lt;&gt;"",E919,D919))</f>
        <v/>
      </c>
    </row>
    <row r="920" customFormat="false" ht="15" hidden="false" customHeight="false" outlineLevel="0" collapsed="false">
      <c r="A920" s="18"/>
      <c r="B920" s="19"/>
      <c r="C920" s="20"/>
      <c r="D920" s="21" t="str">
        <f aca="false" t="array" ref="D920:D920">IF(B920="","",IFERROR(INDEX(Rules!$B$4:$B$204,MATCH(1,ISNUMBER(SEARCH(Rules!$A$4:$A$204,B920))*(Rules!$A$4:$A$204&lt;&gt;""),0)),"Uncategorised"))</f>
        <v/>
      </c>
      <c r="E920" s="22"/>
      <c r="F920" s="23" t="str">
        <f aca="false">IF(B920="","",IF(E920&lt;&gt;"",E920,D920))</f>
        <v/>
      </c>
    </row>
    <row r="921" customFormat="false" ht="15" hidden="false" customHeight="false" outlineLevel="0" collapsed="false">
      <c r="A921" s="18"/>
      <c r="B921" s="19"/>
      <c r="C921" s="20"/>
      <c r="D921" s="21" t="str">
        <f aca="false" t="array" ref="D921:D921">IF(B921="","",IFERROR(INDEX(Rules!$B$4:$B$204,MATCH(1,ISNUMBER(SEARCH(Rules!$A$4:$A$204,B921))*(Rules!$A$4:$A$204&lt;&gt;""),0)),"Uncategorised"))</f>
        <v/>
      </c>
      <c r="E921" s="22"/>
      <c r="F921" s="23" t="str">
        <f aca="false">IF(B921="","",IF(E921&lt;&gt;"",E921,D921))</f>
        <v/>
      </c>
    </row>
    <row r="922" customFormat="false" ht="15" hidden="false" customHeight="false" outlineLevel="0" collapsed="false">
      <c r="A922" s="18"/>
      <c r="B922" s="19"/>
      <c r="C922" s="20"/>
      <c r="D922" s="21" t="str">
        <f aca="false" t="array" ref="D922:D922">IF(B922="","",IFERROR(INDEX(Rules!$B$4:$B$204,MATCH(1,ISNUMBER(SEARCH(Rules!$A$4:$A$204,B922))*(Rules!$A$4:$A$204&lt;&gt;""),0)),"Uncategorised"))</f>
        <v/>
      </c>
      <c r="E922" s="22"/>
      <c r="F922" s="23" t="str">
        <f aca="false">IF(B922="","",IF(E922&lt;&gt;"",E922,D922))</f>
        <v/>
      </c>
    </row>
    <row r="923" customFormat="false" ht="15" hidden="false" customHeight="false" outlineLevel="0" collapsed="false">
      <c r="A923" s="18"/>
      <c r="B923" s="19"/>
      <c r="C923" s="20"/>
      <c r="D923" s="21" t="str">
        <f aca="false" t="array" ref="D923:D923">IF(B923="","",IFERROR(INDEX(Rules!$B$4:$B$204,MATCH(1,ISNUMBER(SEARCH(Rules!$A$4:$A$204,B923))*(Rules!$A$4:$A$204&lt;&gt;""),0)),"Uncategorised"))</f>
        <v/>
      </c>
      <c r="E923" s="22"/>
      <c r="F923" s="23" t="str">
        <f aca="false">IF(B923="","",IF(E923&lt;&gt;"",E923,D923))</f>
        <v/>
      </c>
    </row>
    <row r="924" customFormat="false" ht="15" hidden="false" customHeight="false" outlineLevel="0" collapsed="false">
      <c r="A924" s="18"/>
      <c r="B924" s="19"/>
      <c r="C924" s="20"/>
      <c r="D924" s="21" t="str">
        <f aca="false" t="array" ref="D924:D924">IF(B924="","",IFERROR(INDEX(Rules!$B$4:$B$204,MATCH(1,ISNUMBER(SEARCH(Rules!$A$4:$A$204,B924))*(Rules!$A$4:$A$204&lt;&gt;""),0)),"Uncategorised"))</f>
        <v/>
      </c>
      <c r="E924" s="22"/>
      <c r="F924" s="23" t="str">
        <f aca="false">IF(B924="","",IF(E924&lt;&gt;"",E924,D924))</f>
        <v/>
      </c>
    </row>
    <row r="925" customFormat="false" ht="15" hidden="false" customHeight="false" outlineLevel="0" collapsed="false">
      <c r="A925" s="18"/>
      <c r="B925" s="19"/>
      <c r="C925" s="20"/>
      <c r="D925" s="21" t="str">
        <f aca="false" t="array" ref="D925:D925">IF(B925="","",IFERROR(INDEX(Rules!$B$4:$B$204,MATCH(1,ISNUMBER(SEARCH(Rules!$A$4:$A$204,B925))*(Rules!$A$4:$A$204&lt;&gt;""),0)),"Uncategorised"))</f>
        <v/>
      </c>
      <c r="E925" s="22"/>
      <c r="F925" s="23" t="str">
        <f aca="false">IF(B925="","",IF(E925&lt;&gt;"",E925,D925))</f>
        <v/>
      </c>
    </row>
    <row r="926" customFormat="false" ht="15" hidden="false" customHeight="false" outlineLevel="0" collapsed="false">
      <c r="A926" s="18"/>
      <c r="B926" s="19"/>
      <c r="C926" s="20"/>
      <c r="D926" s="21" t="str">
        <f aca="false" t="array" ref="D926:D926">IF(B926="","",IFERROR(INDEX(Rules!$B$4:$B$204,MATCH(1,ISNUMBER(SEARCH(Rules!$A$4:$A$204,B926))*(Rules!$A$4:$A$204&lt;&gt;""),0)),"Uncategorised"))</f>
        <v/>
      </c>
      <c r="E926" s="22"/>
      <c r="F926" s="23" t="str">
        <f aca="false">IF(B926="","",IF(E926&lt;&gt;"",E926,D926))</f>
        <v/>
      </c>
    </row>
    <row r="927" customFormat="false" ht="15" hidden="false" customHeight="false" outlineLevel="0" collapsed="false">
      <c r="A927" s="18"/>
      <c r="B927" s="19"/>
      <c r="C927" s="20"/>
      <c r="D927" s="21" t="str">
        <f aca="false" t="array" ref="D927:D927">IF(B927="","",IFERROR(INDEX(Rules!$B$4:$B$204,MATCH(1,ISNUMBER(SEARCH(Rules!$A$4:$A$204,B927))*(Rules!$A$4:$A$204&lt;&gt;""),0)),"Uncategorised"))</f>
        <v/>
      </c>
      <c r="E927" s="22"/>
      <c r="F927" s="23" t="str">
        <f aca="false">IF(B927="","",IF(E927&lt;&gt;"",E927,D927))</f>
        <v/>
      </c>
    </row>
    <row r="928" customFormat="false" ht="15" hidden="false" customHeight="false" outlineLevel="0" collapsed="false">
      <c r="A928" s="18"/>
      <c r="B928" s="19"/>
      <c r="C928" s="20"/>
      <c r="D928" s="21" t="str">
        <f aca="false" t="array" ref="D928:D928">IF(B928="","",IFERROR(INDEX(Rules!$B$4:$B$204,MATCH(1,ISNUMBER(SEARCH(Rules!$A$4:$A$204,B928))*(Rules!$A$4:$A$204&lt;&gt;""),0)),"Uncategorised"))</f>
        <v/>
      </c>
      <c r="E928" s="22"/>
      <c r="F928" s="23" t="str">
        <f aca="false">IF(B928="","",IF(E928&lt;&gt;"",E928,D928))</f>
        <v/>
      </c>
    </row>
    <row r="929" customFormat="false" ht="15" hidden="false" customHeight="false" outlineLevel="0" collapsed="false">
      <c r="A929" s="18"/>
      <c r="B929" s="19"/>
      <c r="C929" s="20"/>
      <c r="D929" s="21" t="str">
        <f aca="false" t="array" ref="D929:D929">IF(B929="","",IFERROR(INDEX(Rules!$B$4:$B$204,MATCH(1,ISNUMBER(SEARCH(Rules!$A$4:$A$204,B929))*(Rules!$A$4:$A$204&lt;&gt;""),0)),"Uncategorised"))</f>
        <v/>
      </c>
      <c r="E929" s="22"/>
      <c r="F929" s="23" t="str">
        <f aca="false">IF(B929="","",IF(E929&lt;&gt;"",E929,D929))</f>
        <v/>
      </c>
    </row>
    <row r="930" customFormat="false" ht="15" hidden="false" customHeight="false" outlineLevel="0" collapsed="false">
      <c r="A930" s="18"/>
      <c r="B930" s="19"/>
      <c r="C930" s="20"/>
      <c r="D930" s="21" t="str">
        <f aca="false" t="array" ref="D930:D930">IF(B930="","",IFERROR(INDEX(Rules!$B$4:$B$204,MATCH(1,ISNUMBER(SEARCH(Rules!$A$4:$A$204,B930))*(Rules!$A$4:$A$204&lt;&gt;""),0)),"Uncategorised"))</f>
        <v/>
      </c>
      <c r="E930" s="22"/>
      <c r="F930" s="23" t="str">
        <f aca="false">IF(B930="","",IF(E930&lt;&gt;"",E930,D930))</f>
        <v/>
      </c>
    </row>
    <row r="931" customFormat="false" ht="15" hidden="false" customHeight="false" outlineLevel="0" collapsed="false">
      <c r="A931" s="18"/>
      <c r="B931" s="19"/>
      <c r="C931" s="20"/>
      <c r="D931" s="21" t="str">
        <f aca="false" t="array" ref="D931:D931">IF(B931="","",IFERROR(INDEX(Rules!$B$4:$B$204,MATCH(1,ISNUMBER(SEARCH(Rules!$A$4:$A$204,B931))*(Rules!$A$4:$A$204&lt;&gt;""),0)),"Uncategorised"))</f>
        <v/>
      </c>
      <c r="E931" s="22"/>
      <c r="F931" s="23" t="str">
        <f aca="false">IF(B931="","",IF(E931&lt;&gt;"",E931,D931))</f>
        <v/>
      </c>
    </row>
    <row r="932" customFormat="false" ht="15" hidden="false" customHeight="false" outlineLevel="0" collapsed="false">
      <c r="A932" s="18"/>
      <c r="B932" s="19"/>
      <c r="C932" s="20"/>
      <c r="D932" s="21" t="str">
        <f aca="false" t="array" ref="D932:D932">IF(B932="","",IFERROR(INDEX(Rules!$B$4:$B$204,MATCH(1,ISNUMBER(SEARCH(Rules!$A$4:$A$204,B932))*(Rules!$A$4:$A$204&lt;&gt;""),0)),"Uncategorised"))</f>
        <v/>
      </c>
      <c r="E932" s="22"/>
      <c r="F932" s="23" t="str">
        <f aca="false">IF(B932="","",IF(E932&lt;&gt;"",E932,D932))</f>
        <v/>
      </c>
    </row>
    <row r="933" customFormat="false" ht="15" hidden="false" customHeight="false" outlineLevel="0" collapsed="false">
      <c r="A933" s="18"/>
      <c r="B933" s="19"/>
      <c r="C933" s="20"/>
      <c r="D933" s="21" t="str">
        <f aca="false" t="array" ref="D933:D933">IF(B933="","",IFERROR(INDEX(Rules!$B$4:$B$204,MATCH(1,ISNUMBER(SEARCH(Rules!$A$4:$A$204,B933))*(Rules!$A$4:$A$204&lt;&gt;""),0)),"Uncategorised"))</f>
        <v/>
      </c>
      <c r="E933" s="22"/>
      <c r="F933" s="23" t="str">
        <f aca="false">IF(B933="","",IF(E933&lt;&gt;"",E933,D933))</f>
        <v/>
      </c>
    </row>
    <row r="934" customFormat="false" ht="15" hidden="false" customHeight="false" outlineLevel="0" collapsed="false">
      <c r="A934" s="18"/>
      <c r="B934" s="19"/>
      <c r="C934" s="20"/>
      <c r="D934" s="21" t="str">
        <f aca="false" t="array" ref="D934:D934">IF(B934="","",IFERROR(INDEX(Rules!$B$4:$B$204,MATCH(1,ISNUMBER(SEARCH(Rules!$A$4:$A$204,B934))*(Rules!$A$4:$A$204&lt;&gt;""),0)),"Uncategorised"))</f>
        <v/>
      </c>
      <c r="E934" s="22"/>
      <c r="F934" s="23" t="str">
        <f aca="false">IF(B934="","",IF(E934&lt;&gt;"",E934,D934))</f>
        <v/>
      </c>
    </row>
    <row r="935" customFormat="false" ht="15" hidden="false" customHeight="false" outlineLevel="0" collapsed="false">
      <c r="A935" s="18"/>
      <c r="B935" s="19"/>
      <c r="C935" s="20"/>
      <c r="D935" s="21" t="str">
        <f aca="false" t="array" ref="D935:D935">IF(B935="","",IFERROR(INDEX(Rules!$B$4:$B$204,MATCH(1,ISNUMBER(SEARCH(Rules!$A$4:$A$204,B935))*(Rules!$A$4:$A$204&lt;&gt;""),0)),"Uncategorised"))</f>
        <v/>
      </c>
      <c r="E935" s="22"/>
      <c r="F935" s="23" t="str">
        <f aca="false">IF(B935="","",IF(E935&lt;&gt;"",E935,D935))</f>
        <v/>
      </c>
    </row>
    <row r="936" customFormat="false" ht="15" hidden="false" customHeight="false" outlineLevel="0" collapsed="false">
      <c r="A936" s="18"/>
      <c r="B936" s="19"/>
      <c r="C936" s="20"/>
      <c r="D936" s="21" t="str">
        <f aca="false" t="array" ref="D936:D936">IF(B936="","",IFERROR(INDEX(Rules!$B$4:$B$204,MATCH(1,ISNUMBER(SEARCH(Rules!$A$4:$A$204,B936))*(Rules!$A$4:$A$204&lt;&gt;""),0)),"Uncategorised"))</f>
        <v/>
      </c>
      <c r="E936" s="22"/>
      <c r="F936" s="23" t="str">
        <f aca="false">IF(B936="","",IF(E936&lt;&gt;"",E936,D936))</f>
        <v/>
      </c>
    </row>
    <row r="937" customFormat="false" ht="15" hidden="false" customHeight="false" outlineLevel="0" collapsed="false">
      <c r="A937" s="18"/>
      <c r="B937" s="19"/>
      <c r="C937" s="20"/>
      <c r="D937" s="21" t="str">
        <f aca="false" t="array" ref="D937:D937">IF(B937="","",IFERROR(INDEX(Rules!$B$4:$B$204,MATCH(1,ISNUMBER(SEARCH(Rules!$A$4:$A$204,B937))*(Rules!$A$4:$A$204&lt;&gt;""),0)),"Uncategorised"))</f>
        <v/>
      </c>
      <c r="E937" s="22"/>
      <c r="F937" s="23" t="str">
        <f aca="false">IF(B937="","",IF(E937&lt;&gt;"",E937,D937))</f>
        <v/>
      </c>
    </row>
    <row r="938" customFormat="false" ht="15" hidden="false" customHeight="false" outlineLevel="0" collapsed="false">
      <c r="A938" s="18"/>
      <c r="B938" s="19"/>
      <c r="C938" s="20"/>
      <c r="D938" s="21" t="str">
        <f aca="false" t="array" ref="D938:D938">IF(B938="","",IFERROR(INDEX(Rules!$B$4:$B$204,MATCH(1,ISNUMBER(SEARCH(Rules!$A$4:$A$204,B938))*(Rules!$A$4:$A$204&lt;&gt;""),0)),"Uncategorised"))</f>
        <v/>
      </c>
      <c r="E938" s="22"/>
      <c r="F938" s="23" t="str">
        <f aca="false">IF(B938="","",IF(E938&lt;&gt;"",E938,D938))</f>
        <v/>
      </c>
    </row>
    <row r="939" customFormat="false" ht="15" hidden="false" customHeight="false" outlineLevel="0" collapsed="false">
      <c r="A939" s="18"/>
      <c r="B939" s="19"/>
      <c r="C939" s="20"/>
      <c r="D939" s="21" t="str">
        <f aca="false" t="array" ref="D939:D939">IF(B939="","",IFERROR(INDEX(Rules!$B$4:$B$204,MATCH(1,ISNUMBER(SEARCH(Rules!$A$4:$A$204,B939))*(Rules!$A$4:$A$204&lt;&gt;""),0)),"Uncategorised"))</f>
        <v/>
      </c>
      <c r="E939" s="22"/>
      <c r="F939" s="23" t="str">
        <f aca="false">IF(B939="","",IF(E939&lt;&gt;"",E939,D939))</f>
        <v/>
      </c>
    </row>
    <row r="940" customFormat="false" ht="15" hidden="false" customHeight="false" outlineLevel="0" collapsed="false">
      <c r="A940" s="18"/>
      <c r="B940" s="19"/>
      <c r="C940" s="20"/>
      <c r="D940" s="21" t="str">
        <f aca="false" t="array" ref="D940:D940">IF(B940="","",IFERROR(INDEX(Rules!$B$4:$B$204,MATCH(1,ISNUMBER(SEARCH(Rules!$A$4:$A$204,B940))*(Rules!$A$4:$A$204&lt;&gt;""),0)),"Uncategorised"))</f>
        <v/>
      </c>
      <c r="E940" s="22"/>
      <c r="F940" s="23" t="str">
        <f aca="false">IF(B940="","",IF(E940&lt;&gt;"",E940,D940))</f>
        <v/>
      </c>
    </row>
    <row r="941" customFormat="false" ht="15" hidden="false" customHeight="false" outlineLevel="0" collapsed="false">
      <c r="A941" s="18"/>
      <c r="B941" s="19"/>
      <c r="C941" s="20"/>
      <c r="D941" s="21" t="str">
        <f aca="false" t="array" ref="D941:D941">IF(B941="","",IFERROR(INDEX(Rules!$B$4:$B$204,MATCH(1,ISNUMBER(SEARCH(Rules!$A$4:$A$204,B941))*(Rules!$A$4:$A$204&lt;&gt;""),0)),"Uncategorised"))</f>
        <v/>
      </c>
      <c r="E941" s="22"/>
      <c r="F941" s="23" t="str">
        <f aca="false">IF(B941="","",IF(E941&lt;&gt;"",E941,D941))</f>
        <v/>
      </c>
    </row>
    <row r="942" customFormat="false" ht="15" hidden="false" customHeight="false" outlineLevel="0" collapsed="false">
      <c r="A942" s="18"/>
      <c r="B942" s="19"/>
      <c r="C942" s="20"/>
      <c r="D942" s="21" t="str">
        <f aca="false" t="array" ref="D942:D942">IF(B942="","",IFERROR(INDEX(Rules!$B$4:$B$204,MATCH(1,ISNUMBER(SEARCH(Rules!$A$4:$A$204,B942))*(Rules!$A$4:$A$204&lt;&gt;""),0)),"Uncategorised"))</f>
        <v/>
      </c>
      <c r="E942" s="22"/>
      <c r="F942" s="23" t="str">
        <f aca="false">IF(B942="","",IF(E942&lt;&gt;"",E942,D942))</f>
        <v/>
      </c>
    </row>
    <row r="943" customFormat="false" ht="15" hidden="false" customHeight="false" outlineLevel="0" collapsed="false">
      <c r="A943" s="18"/>
      <c r="B943" s="19"/>
      <c r="C943" s="20"/>
      <c r="D943" s="21" t="str">
        <f aca="false" t="array" ref="D943:D943">IF(B943="","",IFERROR(INDEX(Rules!$B$4:$B$204,MATCH(1,ISNUMBER(SEARCH(Rules!$A$4:$A$204,B943))*(Rules!$A$4:$A$204&lt;&gt;""),0)),"Uncategorised"))</f>
        <v/>
      </c>
      <c r="E943" s="22"/>
      <c r="F943" s="23" t="str">
        <f aca="false">IF(B943="","",IF(E943&lt;&gt;"",E943,D943))</f>
        <v/>
      </c>
    </row>
    <row r="944" customFormat="false" ht="15" hidden="false" customHeight="false" outlineLevel="0" collapsed="false">
      <c r="A944" s="18"/>
      <c r="B944" s="19"/>
      <c r="C944" s="20"/>
      <c r="D944" s="21" t="str">
        <f aca="false" t="array" ref="D944:D944">IF(B944="","",IFERROR(INDEX(Rules!$B$4:$B$204,MATCH(1,ISNUMBER(SEARCH(Rules!$A$4:$A$204,B944))*(Rules!$A$4:$A$204&lt;&gt;""),0)),"Uncategorised"))</f>
        <v/>
      </c>
      <c r="E944" s="22"/>
      <c r="F944" s="23" t="str">
        <f aca="false">IF(B944="","",IF(E944&lt;&gt;"",E944,D944))</f>
        <v/>
      </c>
    </row>
    <row r="945" customFormat="false" ht="15" hidden="false" customHeight="false" outlineLevel="0" collapsed="false">
      <c r="A945" s="18"/>
      <c r="B945" s="19"/>
      <c r="C945" s="20"/>
      <c r="D945" s="21" t="str">
        <f aca="false" t="array" ref="D945:D945">IF(B945="","",IFERROR(INDEX(Rules!$B$4:$B$204,MATCH(1,ISNUMBER(SEARCH(Rules!$A$4:$A$204,B945))*(Rules!$A$4:$A$204&lt;&gt;""),0)),"Uncategorised"))</f>
        <v/>
      </c>
      <c r="E945" s="22"/>
      <c r="F945" s="23" t="str">
        <f aca="false">IF(B945="","",IF(E945&lt;&gt;"",E945,D945))</f>
        <v/>
      </c>
    </row>
    <row r="946" customFormat="false" ht="15" hidden="false" customHeight="false" outlineLevel="0" collapsed="false">
      <c r="A946" s="18"/>
      <c r="B946" s="19"/>
      <c r="C946" s="20"/>
      <c r="D946" s="21" t="str">
        <f aca="false" t="array" ref="D946:D946">IF(B946="","",IFERROR(INDEX(Rules!$B$4:$B$204,MATCH(1,ISNUMBER(SEARCH(Rules!$A$4:$A$204,B946))*(Rules!$A$4:$A$204&lt;&gt;""),0)),"Uncategorised"))</f>
        <v/>
      </c>
      <c r="E946" s="22"/>
      <c r="F946" s="23" t="str">
        <f aca="false">IF(B946="","",IF(E946&lt;&gt;"",E946,D946))</f>
        <v/>
      </c>
    </row>
    <row r="947" customFormat="false" ht="15" hidden="false" customHeight="false" outlineLevel="0" collapsed="false">
      <c r="A947" s="18"/>
      <c r="B947" s="19"/>
      <c r="C947" s="20"/>
      <c r="D947" s="21" t="str">
        <f aca="false" t="array" ref="D947:D947">IF(B947="","",IFERROR(INDEX(Rules!$B$4:$B$204,MATCH(1,ISNUMBER(SEARCH(Rules!$A$4:$A$204,B947))*(Rules!$A$4:$A$204&lt;&gt;""),0)),"Uncategorised"))</f>
        <v/>
      </c>
      <c r="E947" s="22"/>
      <c r="F947" s="23" t="str">
        <f aca="false">IF(B947="","",IF(E947&lt;&gt;"",E947,D947))</f>
        <v/>
      </c>
    </row>
    <row r="948" customFormat="false" ht="15" hidden="false" customHeight="false" outlineLevel="0" collapsed="false">
      <c r="A948" s="18"/>
      <c r="B948" s="19"/>
      <c r="C948" s="20"/>
      <c r="D948" s="21" t="str">
        <f aca="false" t="array" ref="D948:D948">IF(B948="","",IFERROR(INDEX(Rules!$B$4:$B$204,MATCH(1,ISNUMBER(SEARCH(Rules!$A$4:$A$204,B948))*(Rules!$A$4:$A$204&lt;&gt;""),0)),"Uncategorised"))</f>
        <v/>
      </c>
      <c r="E948" s="22"/>
      <c r="F948" s="23" t="str">
        <f aca="false">IF(B948="","",IF(E948&lt;&gt;"",E948,D948))</f>
        <v/>
      </c>
    </row>
    <row r="949" customFormat="false" ht="15" hidden="false" customHeight="false" outlineLevel="0" collapsed="false">
      <c r="A949" s="18"/>
      <c r="B949" s="19"/>
      <c r="C949" s="20"/>
      <c r="D949" s="21" t="str">
        <f aca="false" t="array" ref="D949:D949">IF(B949="","",IFERROR(INDEX(Rules!$B$4:$B$204,MATCH(1,ISNUMBER(SEARCH(Rules!$A$4:$A$204,B949))*(Rules!$A$4:$A$204&lt;&gt;""),0)),"Uncategorised"))</f>
        <v/>
      </c>
      <c r="E949" s="22"/>
      <c r="F949" s="23" t="str">
        <f aca="false">IF(B949="","",IF(E949&lt;&gt;"",E949,D949))</f>
        <v/>
      </c>
    </row>
    <row r="950" customFormat="false" ht="15" hidden="false" customHeight="false" outlineLevel="0" collapsed="false">
      <c r="A950" s="18"/>
      <c r="B950" s="19"/>
      <c r="C950" s="20"/>
      <c r="D950" s="21" t="str">
        <f aca="false" t="array" ref="D950:D950">IF(B950="","",IFERROR(INDEX(Rules!$B$4:$B$204,MATCH(1,ISNUMBER(SEARCH(Rules!$A$4:$A$204,B950))*(Rules!$A$4:$A$204&lt;&gt;""),0)),"Uncategorised"))</f>
        <v/>
      </c>
      <c r="E950" s="22"/>
      <c r="F950" s="23" t="str">
        <f aca="false">IF(B950="","",IF(E950&lt;&gt;"",E950,D950))</f>
        <v/>
      </c>
    </row>
    <row r="951" customFormat="false" ht="15" hidden="false" customHeight="false" outlineLevel="0" collapsed="false">
      <c r="A951" s="18"/>
      <c r="B951" s="19"/>
      <c r="C951" s="20"/>
      <c r="D951" s="21" t="str">
        <f aca="false" t="array" ref="D951:D951">IF(B951="","",IFERROR(INDEX(Rules!$B$4:$B$204,MATCH(1,ISNUMBER(SEARCH(Rules!$A$4:$A$204,B951))*(Rules!$A$4:$A$204&lt;&gt;""),0)),"Uncategorised"))</f>
        <v/>
      </c>
      <c r="E951" s="22"/>
      <c r="F951" s="23" t="str">
        <f aca="false">IF(B951="","",IF(E951&lt;&gt;"",E951,D951))</f>
        <v/>
      </c>
    </row>
    <row r="952" customFormat="false" ht="15" hidden="false" customHeight="false" outlineLevel="0" collapsed="false">
      <c r="A952" s="18"/>
      <c r="B952" s="19"/>
      <c r="C952" s="20"/>
      <c r="D952" s="21" t="str">
        <f aca="false" t="array" ref="D952:D952">IF(B952="","",IFERROR(INDEX(Rules!$B$4:$B$204,MATCH(1,ISNUMBER(SEARCH(Rules!$A$4:$A$204,B952))*(Rules!$A$4:$A$204&lt;&gt;""),0)),"Uncategorised"))</f>
        <v/>
      </c>
      <c r="E952" s="22"/>
      <c r="F952" s="23" t="str">
        <f aca="false">IF(B952="","",IF(E952&lt;&gt;"",E952,D952))</f>
        <v/>
      </c>
    </row>
    <row r="953" customFormat="false" ht="15" hidden="false" customHeight="false" outlineLevel="0" collapsed="false">
      <c r="A953" s="18"/>
      <c r="B953" s="19"/>
      <c r="C953" s="20"/>
      <c r="D953" s="21" t="str">
        <f aca="false" t="array" ref="D953:D953">IF(B953="","",IFERROR(INDEX(Rules!$B$4:$B$204,MATCH(1,ISNUMBER(SEARCH(Rules!$A$4:$A$204,B953))*(Rules!$A$4:$A$204&lt;&gt;""),0)),"Uncategorised"))</f>
        <v/>
      </c>
      <c r="E953" s="22"/>
      <c r="F953" s="23" t="str">
        <f aca="false">IF(B953="","",IF(E953&lt;&gt;"",E953,D953))</f>
        <v/>
      </c>
    </row>
    <row r="954" customFormat="false" ht="15" hidden="false" customHeight="false" outlineLevel="0" collapsed="false">
      <c r="A954" s="18"/>
      <c r="B954" s="19"/>
      <c r="C954" s="20"/>
      <c r="D954" s="21" t="str">
        <f aca="false" t="array" ref="D954:D954">IF(B954="","",IFERROR(INDEX(Rules!$B$4:$B$204,MATCH(1,ISNUMBER(SEARCH(Rules!$A$4:$A$204,B954))*(Rules!$A$4:$A$204&lt;&gt;""),0)),"Uncategorised"))</f>
        <v/>
      </c>
      <c r="E954" s="22"/>
      <c r="F954" s="23" t="str">
        <f aca="false">IF(B954="","",IF(E954&lt;&gt;"",E954,D954))</f>
        <v/>
      </c>
    </row>
    <row r="955" customFormat="false" ht="15" hidden="false" customHeight="false" outlineLevel="0" collapsed="false">
      <c r="A955" s="18"/>
      <c r="B955" s="19"/>
      <c r="C955" s="20"/>
      <c r="D955" s="21" t="str">
        <f aca="false" t="array" ref="D955:D955">IF(B955="","",IFERROR(INDEX(Rules!$B$4:$B$204,MATCH(1,ISNUMBER(SEARCH(Rules!$A$4:$A$204,B955))*(Rules!$A$4:$A$204&lt;&gt;""),0)),"Uncategorised"))</f>
        <v/>
      </c>
      <c r="E955" s="22"/>
      <c r="F955" s="23" t="str">
        <f aca="false">IF(B955="","",IF(E955&lt;&gt;"",E955,D955))</f>
        <v/>
      </c>
    </row>
    <row r="956" customFormat="false" ht="15" hidden="false" customHeight="false" outlineLevel="0" collapsed="false">
      <c r="A956" s="18"/>
      <c r="B956" s="19"/>
      <c r="C956" s="20"/>
      <c r="D956" s="21" t="str">
        <f aca="false" t="array" ref="D956:D956">IF(B956="","",IFERROR(INDEX(Rules!$B$4:$B$204,MATCH(1,ISNUMBER(SEARCH(Rules!$A$4:$A$204,B956))*(Rules!$A$4:$A$204&lt;&gt;""),0)),"Uncategorised"))</f>
        <v/>
      </c>
      <c r="E956" s="22"/>
      <c r="F956" s="23" t="str">
        <f aca="false">IF(B956="","",IF(E956&lt;&gt;"",E956,D956))</f>
        <v/>
      </c>
    </row>
    <row r="957" customFormat="false" ht="15" hidden="false" customHeight="false" outlineLevel="0" collapsed="false">
      <c r="A957" s="18"/>
      <c r="B957" s="19"/>
      <c r="C957" s="20"/>
      <c r="D957" s="21" t="str">
        <f aca="false" t="array" ref="D957:D957">IF(B957="","",IFERROR(INDEX(Rules!$B$4:$B$204,MATCH(1,ISNUMBER(SEARCH(Rules!$A$4:$A$204,B957))*(Rules!$A$4:$A$204&lt;&gt;""),0)),"Uncategorised"))</f>
        <v/>
      </c>
      <c r="E957" s="22"/>
      <c r="F957" s="23" t="str">
        <f aca="false">IF(B957="","",IF(E957&lt;&gt;"",E957,D957))</f>
        <v/>
      </c>
    </row>
    <row r="958" customFormat="false" ht="15" hidden="false" customHeight="false" outlineLevel="0" collapsed="false">
      <c r="A958" s="18"/>
      <c r="B958" s="19"/>
      <c r="C958" s="20"/>
      <c r="D958" s="21" t="str">
        <f aca="false" t="array" ref="D958:D958">IF(B958="","",IFERROR(INDEX(Rules!$B$4:$B$204,MATCH(1,ISNUMBER(SEARCH(Rules!$A$4:$A$204,B958))*(Rules!$A$4:$A$204&lt;&gt;""),0)),"Uncategorised"))</f>
        <v/>
      </c>
      <c r="E958" s="22"/>
      <c r="F958" s="23" t="str">
        <f aca="false">IF(B958="","",IF(E958&lt;&gt;"",E958,D958))</f>
        <v/>
      </c>
    </row>
    <row r="959" customFormat="false" ht="15" hidden="false" customHeight="false" outlineLevel="0" collapsed="false">
      <c r="A959" s="18"/>
      <c r="B959" s="19"/>
      <c r="C959" s="20"/>
      <c r="D959" s="21" t="str">
        <f aca="false" t="array" ref="D959:D959">IF(B959="","",IFERROR(INDEX(Rules!$B$4:$B$204,MATCH(1,ISNUMBER(SEARCH(Rules!$A$4:$A$204,B959))*(Rules!$A$4:$A$204&lt;&gt;""),0)),"Uncategorised"))</f>
        <v/>
      </c>
      <c r="E959" s="22"/>
      <c r="F959" s="23" t="str">
        <f aca="false">IF(B959="","",IF(E959&lt;&gt;"",E959,D959))</f>
        <v/>
      </c>
    </row>
    <row r="960" customFormat="false" ht="15" hidden="false" customHeight="false" outlineLevel="0" collapsed="false">
      <c r="A960" s="18"/>
      <c r="B960" s="19"/>
      <c r="C960" s="20"/>
      <c r="D960" s="21" t="str">
        <f aca="false" t="array" ref="D960:D960">IF(B960="","",IFERROR(INDEX(Rules!$B$4:$B$204,MATCH(1,ISNUMBER(SEARCH(Rules!$A$4:$A$204,B960))*(Rules!$A$4:$A$204&lt;&gt;""),0)),"Uncategorised"))</f>
        <v/>
      </c>
      <c r="E960" s="22"/>
      <c r="F960" s="23" t="str">
        <f aca="false">IF(B960="","",IF(E960&lt;&gt;"",E960,D960))</f>
        <v/>
      </c>
    </row>
    <row r="961" customFormat="false" ht="15" hidden="false" customHeight="false" outlineLevel="0" collapsed="false">
      <c r="A961" s="18"/>
      <c r="B961" s="19"/>
      <c r="C961" s="20"/>
      <c r="D961" s="21" t="str">
        <f aca="false" t="array" ref="D961:D961">IF(B961="","",IFERROR(INDEX(Rules!$B$4:$B$204,MATCH(1,ISNUMBER(SEARCH(Rules!$A$4:$A$204,B961))*(Rules!$A$4:$A$204&lt;&gt;""),0)),"Uncategorised"))</f>
        <v/>
      </c>
      <c r="E961" s="22"/>
      <c r="F961" s="23" t="str">
        <f aca="false">IF(B961="","",IF(E961&lt;&gt;"",E961,D961))</f>
        <v/>
      </c>
    </row>
    <row r="962" customFormat="false" ht="15" hidden="false" customHeight="false" outlineLevel="0" collapsed="false">
      <c r="A962" s="18"/>
      <c r="B962" s="19"/>
      <c r="C962" s="20"/>
      <c r="D962" s="21" t="str">
        <f aca="false" t="array" ref="D962:D962">IF(B962="","",IFERROR(INDEX(Rules!$B$4:$B$204,MATCH(1,ISNUMBER(SEARCH(Rules!$A$4:$A$204,B962))*(Rules!$A$4:$A$204&lt;&gt;""),0)),"Uncategorised"))</f>
        <v/>
      </c>
      <c r="E962" s="22"/>
      <c r="F962" s="23" t="str">
        <f aca="false">IF(B962="","",IF(E962&lt;&gt;"",E962,D962))</f>
        <v/>
      </c>
    </row>
    <row r="963" customFormat="false" ht="15" hidden="false" customHeight="false" outlineLevel="0" collapsed="false">
      <c r="A963" s="18"/>
      <c r="B963" s="19"/>
      <c r="C963" s="20"/>
      <c r="D963" s="21" t="str">
        <f aca="false" t="array" ref="D963:D963">IF(B963="","",IFERROR(INDEX(Rules!$B$4:$B$204,MATCH(1,ISNUMBER(SEARCH(Rules!$A$4:$A$204,B963))*(Rules!$A$4:$A$204&lt;&gt;""),0)),"Uncategorised"))</f>
        <v/>
      </c>
      <c r="E963" s="22"/>
      <c r="F963" s="23" t="str">
        <f aca="false">IF(B963="","",IF(E963&lt;&gt;"",E963,D963))</f>
        <v/>
      </c>
    </row>
    <row r="964" customFormat="false" ht="15" hidden="false" customHeight="false" outlineLevel="0" collapsed="false">
      <c r="A964" s="18"/>
      <c r="B964" s="19"/>
      <c r="C964" s="20"/>
      <c r="D964" s="21" t="str">
        <f aca="false" t="array" ref="D964:D964">IF(B964="","",IFERROR(INDEX(Rules!$B$4:$B$204,MATCH(1,ISNUMBER(SEARCH(Rules!$A$4:$A$204,B964))*(Rules!$A$4:$A$204&lt;&gt;""),0)),"Uncategorised"))</f>
        <v/>
      </c>
      <c r="E964" s="22"/>
      <c r="F964" s="23" t="str">
        <f aca="false">IF(B964="","",IF(E964&lt;&gt;"",E964,D964))</f>
        <v/>
      </c>
    </row>
    <row r="965" customFormat="false" ht="15" hidden="false" customHeight="false" outlineLevel="0" collapsed="false">
      <c r="A965" s="18"/>
      <c r="B965" s="19"/>
      <c r="C965" s="20"/>
      <c r="D965" s="21" t="str">
        <f aca="false" t="array" ref="D965:D965">IF(B965="","",IFERROR(INDEX(Rules!$B$4:$B$204,MATCH(1,ISNUMBER(SEARCH(Rules!$A$4:$A$204,B965))*(Rules!$A$4:$A$204&lt;&gt;""),0)),"Uncategorised"))</f>
        <v/>
      </c>
      <c r="E965" s="22"/>
      <c r="F965" s="23" t="str">
        <f aca="false">IF(B965="","",IF(E965&lt;&gt;"",E965,D965))</f>
        <v/>
      </c>
    </row>
    <row r="966" customFormat="false" ht="15" hidden="false" customHeight="false" outlineLevel="0" collapsed="false">
      <c r="A966" s="18"/>
      <c r="B966" s="19"/>
      <c r="C966" s="20"/>
      <c r="D966" s="21" t="str">
        <f aca="false" t="array" ref="D966:D966">IF(B966="","",IFERROR(INDEX(Rules!$B$4:$B$204,MATCH(1,ISNUMBER(SEARCH(Rules!$A$4:$A$204,B966))*(Rules!$A$4:$A$204&lt;&gt;""),0)),"Uncategorised"))</f>
        <v/>
      </c>
      <c r="E966" s="22"/>
      <c r="F966" s="23" t="str">
        <f aca="false">IF(B966="","",IF(E966&lt;&gt;"",E966,D966))</f>
        <v/>
      </c>
    </row>
    <row r="967" customFormat="false" ht="15" hidden="false" customHeight="false" outlineLevel="0" collapsed="false">
      <c r="A967" s="18"/>
      <c r="B967" s="19"/>
      <c r="C967" s="20"/>
      <c r="D967" s="21" t="str">
        <f aca="false" t="array" ref="D967:D967">IF(B967="","",IFERROR(INDEX(Rules!$B$4:$B$204,MATCH(1,ISNUMBER(SEARCH(Rules!$A$4:$A$204,B967))*(Rules!$A$4:$A$204&lt;&gt;""),0)),"Uncategorised"))</f>
        <v/>
      </c>
      <c r="E967" s="22"/>
      <c r="F967" s="23" t="str">
        <f aca="false">IF(B967="","",IF(E967&lt;&gt;"",E967,D967))</f>
        <v/>
      </c>
    </row>
    <row r="968" customFormat="false" ht="15" hidden="false" customHeight="false" outlineLevel="0" collapsed="false">
      <c r="A968" s="18"/>
      <c r="B968" s="19"/>
      <c r="C968" s="20"/>
      <c r="D968" s="21" t="str">
        <f aca="false" t="array" ref="D968:D968">IF(B968="","",IFERROR(INDEX(Rules!$B$4:$B$204,MATCH(1,ISNUMBER(SEARCH(Rules!$A$4:$A$204,B968))*(Rules!$A$4:$A$204&lt;&gt;""),0)),"Uncategorised"))</f>
        <v/>
      </c>
      <c r="E968" s="22"/>
      <c r="F968" s="23" t="str">
        <f aca="false">IF(B968="","",IF(E968&lt;&gt;"",E968,D968))</f>
        <v/>
      </c>
    </row>
    <row r="969" customFormat="false" ht="15" hidden="false" customHeight="false" outlineLevel="0" collapsed="false">
      <c r="A969" s="18"/>
      <c r="B969" s="19"/>
      <c r="C969" s="20"/>
      <c r="D969" s="21" t="str">
        <f aca="false" t="array" ref="D969:D969">IF(B969="","",IFERROR(INDEX(Rules!$B$4:$B$204,MATCH(1,ISNUMBER(SEARCH(Rules!$A$4:$A$204,B969))*(Rules!$A$4:$A$204&lt;&gt;""),0)),"Uncategorised"))</f>
        <v/>
      </c>
      <c r="E969" s="22"/>
      <c r="F969" s="23" t="str">
        <f aca="false">IF(B969="","",IF(E969&lt;&gt;"",E969,D969))</f>
        <v/>
      </c>
    </row>
    <row r="970" customFormat="false" ht="15" hidden="false" customHeight="false" outlineLevel="0" collapsed="false">
      <c r="A970" s="18"/>
      <c r="B970" s="19"/>
      <c r="C970" s="20"/>
      <c r="D970" s="21" t="str">
        <f aca="false" t="array" ref="D970:D970">IF(B970="","",IFERROR(INDEX(Rules!$B$4:$B$204,MATCH(1,ISNUMBER(SEARCH(Rules!$A$4:$A$204,B970))*(Rules!$A$4:$A$204&lt;&gt;""),0)),"Uncategorised"))</f>
        <v/>
      </c>
      <c r="E970" s="22"/>
      <c r="F970" s="23" t="str">
        <f aca="false">IF(B970="","",IF(E970&lt;&gt;"",E970,D970))</f>
        <v/>
      </c>
    </row>
    <row r="971" customFormat="false" ht="15" hidden="false" customHeight="false" outlineLevel="0" collapsed="false">
      <c r="A971" s="18"/>
      <c r="B971" s="19"/>
      <c r="C971" s="20"/>
      <c r="D971" s="21" t="str">
        <f aca="false" t="array" ref="D971:D971">IF(B971="","",IFERROR(INDEX(Rules!$B$4:$B$204,MATCH(1,ISNUMBER(SEARCH(Rules!$A$4:$A$204,B971))*(Rules!$A$4:$A$204&lt;&gt;""),0)),"Uncategorised"))</f>
        <v/>
      </c>
      <c r="E971" s="22"/>
      <c r="F971" s="23" t="str">
        <f aca="false">IF(B971="","",IF(E971&lt;&gt;"",E971,D971))</f>
        <v/>
      </c>
    </row>
    <row r="972" customFormat="false" ht="15" hidden="false" customHeight="false" outlineLevel="0" collapsed="false">
      <c r="A972" s="18"/>
      <c r="B972" s="19"/>
      <c r="C972" s="20"/>
      <c r="D972" s="21" t="str">
        <f aca="false" t="array" ref="D972:D972">IF(B972="","",IFERROR(INDEX(Rules!$B$4:$B$204,MATCH(1,ISNUMBER(SEARCH(Rules!$A$4:$A$204,B972))*(Rules!$A$4:$A$204&lt;&gt;""),0)),"Uncategorised"))</f>
        <v/>
      </c>
      <c r="E972" s="22"/>
      <c r="F972" s="23" t="str">
        <f aca="false">IF(B972="","",IF(E972&lt;&gt;"",E972,D972))</f>
        <v/>
      </c>
    </row>
    <row r="973" customFormat="false" ht="15" hidden="false" customHeight="false" outlineLevel="0" collapsed="false">
      <c r="A973" s="18"/>
      <c r="B973" s="19"/>
      <c r="C973" s="20"/>
      <c r="D973" s="21" t="str">
        <f aca="false" t="array" ref="D973:D973">IF(B973="","",IFERROR(INDEX(Rules!$B$4:$B$204,MATCH(1,ISNUMBER(SEARCH(Rules!$A$4:$A$204,B973))*(Rules!$A$4:$A$204&lt;&gt;""),0)),"Uncategorised"))</f>
        <v/>
      </c>
      <c r="E973" s="22"/>
      <c r="F973" s="23" t="str">
        <f aca="false">IF(B973="","",IF(E973&lt;&gt;"",E973,D973))</f>
        <v/>
      </c>
    </row>
    <row r="974" customFormat="false" ht="15" hidden="false" customHeight="false" outlineLevel="0" collapsed="false">
      <c r="A974" s="18"/>
      <c r="B974" s="19"/>
      <c r="C974" s="20"/>
      <c r="D974" s="21" t="str">
        <f aca="false" t="array" ref="D974:D974">IF(B974="","",IFERROR(INDEX(Rules!$B$4:$B$204,MATCH(1,ISNUMBER(SEARCH(Rules!$A$4:$A$204,B974))*(Rules!$A$4:$A$204&lt;&gt;""),0)),"Uncategorised"))</f>
        <v/>
      </c>
      <c r="E974" s="22"/>
      <c r="F974" s="23" t="str">
        <f aca="false">IF(B974="","",IF(E974&lt;&gt;"",E974,D974))</f>
        <v/>
      </c>
    </row>
    <row r="975" customFormat="false" ht="15" hidden="false" customHeight="false" outlineLevel="0" collapsed="false">
      <c r="A975" s="18"/>
      <c r="B975" s="19"/>
      <c r="C975" s="20"/>
      <c r="D975" s="21" t="str">
        <f aca="false" t="array" ref="D975:D975">IF(B975="","",IFERROR(INDEX(Rules!$B$4:$B$204,MATCH(1,ISNUMBER(SEARCH(Rules!$A$4:$A$204,B975))*(Rules!$A$4:$A$204&lt;&gt;""),0)),"Uncategorised"))</f>
        <v/>
      </c>
      <c r="E975" s="22"/>
      <c r="F975" s="23" t="str">
        <f aca="false">IF(B975="","",IF(E975&lt;&gt;"",E975,D975))</f>
        <v/>
      </c>
    </row>
    <row r="976" customFormat="false" ht="15" hidden="false" customHeight="false" outlineLevel="0" collapsed="false">
      <c r="A976" s="18"/>
      <c r="B976" s="19"/>
      <c r="C976" s="20"/>
      <c r="D976" s="21" t="str">
        <f aca="false" t="array" ref="D976:D976">IF(B976="","",IFERROR(INDEX(Rules!$B$4:$B$204,MATCH(1,ISNUMBER(SEARCH(Rules!$A$4:$A$204,B976))*(Rules!$A$4:$A$204&lt;&gt;""),0)),"Uncategorised"))</f>
        <v/>
      </c>
      <c r="E976" s="22"/>
      <c r="F976" s="23" t="str">
        <f aca="false">IF(B976="","",IF(E976&lt;&gt;"",E976,D976))</f>
        <v/>
      </c>
    </row>
    <row r="977" customFormat="false" ht="15" hidden="false" customHeight="false" outlineLevel="0" collapsed="false">
      <c r="A977" s="18"/>
      <c r="B977" s="19"/>
      <c r="C977" s="20"/>
      <c r="D977" s="21" t="str">
        <f aca="false" t="array" ref="D977:D977">IF(B977="","",IFERROR(INDEX(Rules!$B$4:$B$204,MATCH(1,ISNUMBER(SEARCH(Rules!$A$4:$A$204,B977))*(Rules!$A$4:$A$204&lt;&gt;""),0)),"Uncategorised"))</f>
        <v/>
      </c>
      <c r="E977" s="22"/>
      <c r="F977" s="23" t="str">
        <f aca="false">IF(B977="","",IF(E977&lt;&gt;"",E977,D977))</f>
        <v/>
      </c>
    </row>
    <row r="978" customFormat="false" ht="15" hidden="false" customHeight="false" outlineLevel="0" collapsed="false">
      <c r="A978" s="18"/>
      <c r="B978" s="19"/>
      <c r="C978" s="20"/>
      <c r="D978" s="21" t="str">
        <f aca="false" t="array" ref="D978:D978">IF(B978="","",IFERROR(INDEX(Rules!$B$4:$B$204,MATCH(1,ISNUMBER(SEARCH(Rules!$A$4:$A$204,B978))*(Rules!$A$4:$A$204&lt;&gt;""),0)),"Uncategorised"))</f>
        <v/>
      </c>
      <c r="E978" s="22"/>
      <c r="F978" s="23" t="str">
        <f aca="false">IF(B978="","",IF(E978&lt;&gt;"",E978,D978))</f>
        <v/>
      </c>
    </row>
    <row r="979" customFormat="false" ht="15" hidden="false" customHeight="false" outlineLevel="0" collapsed="false">
      <c r="A979" s="18"/>
      <c r="B979" s="19"/>
      <c r="C979" s="20"/>
      <c r="D979" s="21" t="str">
        <f aca="false" t="array" ref="D979:D979">IF(B979="","",IFERROR(INDEX(Rules!$B$4:$B$204,MATCH(1,ISNUMBER(SEARCH(Rules!$A$4:$A$204,B979))*(Rules!$A$4:$A$204&lt;&gt;""),0)),"Uncategorised"))</f>
        <v/>
      </c>
      <c r="E979" s="22"/>
      <c r="F979" s="23" t="str">
        <f aca="false">IF(B979="","",IF(E979&lt;&gt;"",E979,D979))</f>
        <v/>
      </c>
    </row>
    <row r="980" customFormat="false" ht="15" hidden="false" customHeight="false" outlineLevel="0" collapsed="false">
      <c r="A980" s="18"/>
      <c r="B980" s="19"/>
      <c r="C980" s="20"/>
      <c r="D980" s="21" t="str">
        <f aca="false" t="array" ref="D980:D980">IF(B980="","",IFERROR(INDEX(Rules!$B$4:$B$204,MATCH(1,ISNUMBER(SEARCH(Rules!$A$4:$A$204,B980))*(Rules!$A$4:$A$204&lt;&gt;""),0)),"Uncategorised"))</f>
        <v/>
      </c>
      <c r="E980" s="22"/>
      <c r="F980" s="23" t="str">
        <f aca="false">IF(B980="","",IF(E980&lt;&gt;"",E980,D980))</f>
        <v/>
      </c>
    </row>
    <row r="981" customFormat="false" ht="15" hidden="false" customHeight="false" outlineLevel="0" collapsed="false">
      <c r="A981" s="18"/>
      <c r="B981" s="19"/>
      <c r="C981" s="20"/>
      <c r="D981" s="21" t="str">
        <f aca="false" t="array" ref="D981:D981">IF(B981="","",IFERROR(INDEX(Rules!$B$4:$B$204,MATCH(1,ISNUMBER(SEARCH(Rules!$A$4:$A$204,B981))*(Rules!$A$4:$A$204&lt;&gt;""),0)),"Uncategorised"))</f>
        <v/>
      </c>
      <c r="E981" s="22"/>
      <c r="F981" s="23" t="str">
        <f aca="false">IF(B981="","",IF(E981&lt;&gt;"",E981,D981))</f>
        <v/>
      </c>
    </row>
    <row r="982" customFormat="false" ht="15" hidden="false" customHeight="false" outlineLevel="0" collapsed="false">
      <c r="A982" s="18"/>
      <c r="B982" s="19"/>
      <c r="C982" s="20"/>
      <c r="D982" s="21" t="str">
        <f aca="false" t="array" ref="D982:D982">IF(B982="","",IFERROR(INDEX(Rules!$B$4:$B$204,MATCH(1,ISNUMBER(SEARCH(Rules!$A$4:$A$204,B982))*(Rules!$A$4:$A$204&lt;&gt;""),0)),"Uncategorised"))</f>
        <v/>
      </c>
      <c r="E982" s="22"/>
      <c r="F982" s="23" t="str">
        <f aca="false">IF(B982="","",IF(E982&lt;&gt;"",E982,D982))</f>
        <v/>
      </c>
    </row>
    <row r="983" customFormat="false" ht="15" hidden="false" customHeight="false" outlineLevel="0" collapsed="false">
      <c r="A983" s="18"/>
      <c r="B983" s="19"/>
      <c r="C983" s="20"/>
      <c r="D983" s="21" t="str">
        <f aca="false" t="array" ref="D983:D983">IF(B983="","",IFERROR(INDEX(Rules!$B$4:$B$204,MATCH(1,ISNUMBER(SEARCH(Rules!$A$4:$A$204,B983))*(Rules!$A$4:$A$204&lt;&gt;""),0)),"Uncategorised"))</f>
        <v/>
      </c>
      <c r="E983" s="22"/>
      <c r="F983" s="23" t="str">
        <f aca="false">IF(B983="","",IF(E983&lt;&gt;"",E983,D983))</f>
        <v/>
      </c>
    </row>
    <row r="984" customFormat="false" ht="15" hidden="false" customHeight="false" outlineLevel="0" collapsed="false">
      <c r="A984" s="18"/>
      <c r="B984" s="19"/>
      <c r="C984" s="20"/>
      <c r="D984" s="21" t="str">
        <f aca="false" t="array" ref="D984:D984">IF(B984="","",IFERROR(INDEX(Rules!$B$4:$B$204,MATCH(1,ISNUMBER(SEARCH(Rules!$A$4:$A$204,B984))*(Rules!$A$4:$A$204&lt;&gt;""),0)),"Uncategorised"))</f>
        <v/>
      </c>
      <c r="E984" s="22"/>
      <c r="F984" s="23" t="str">
        <f aca="false">IF(B984="","",IF(E984&lt;&gt;"",E984,D984))</f>
        <v/>
      </c>
    </row>
    <row r="985" customFormat="false" ht="15" hidden="false" customHeight="false" outlineLevel="0" collapsed="false">
      <c r="A985" s="18"/>
      <c r="B985" s="19"/>
      <c r="C985" s="20"/>
      <c r="D985" s="21" t="str">
        <f aca="false" t="array" ref="D985:D985">IF(B985="","",IFERROR(INDEX(Rules!$B$4:$B$204,MATCH(1,ISNUMBER(SEARCH(Rules!$A$4:$A$204,B985))*(Rules!$A$4:$A$204&lt;&gt;""),0)),"Uncategorised"))</f>
        <v/>
      </c>
      <c r="E985" s="22"/>
      <c r="F985" s="23" t="str">
        <f aca="false">IF(B985="","",IF(E985&lt;&gt;"",E985,D985))</f>
        <v/>
      </c>
    </row>
    <row r="986" customFormat="false" ht="15" hidden="false" customHeight="false" outlineLevel="0" collapsed="false">
      <c r="A986" s="18"/>
      <c r="B986" s="19"/>
      <c r="C986" s="20"/>
      <c r="D986" s="21" t="str">
        <f aca="false" t="array" ref="D986:D986">IF(B986="","",IFERROR(INDEX(Rules!$B$4:$B$204,MATCH(1,ISNUMBER(SEARCH(Rules!$A$4:$A$204,B986))*(Rules!$A$4:$A$204&lt;&gt;""),0)),"Uncategorised"))</f>
        <v/>
      </c>
      <c r="E986" s="22"/>
      <c r="F986" s="23" t="str">
        <f aca="false">IF(B986="","",IF(E986&lt;&gt;"",E986,D986))</f>
        <v/>
      </c>
    </row>
    <row r="987" customFormat="false" ht="15" hidden="false" customHeight="false" outlineLevel="0" collapsed="false">
      <c r="A987" s="18"/>
      <c r="B987" s="19"/>
      <c r="C987" s="20"/>
      <c r="D987" s="21" t="str">
        <f aca="false" t="array" ref="D987:D987">IF(B987="","",IFERROR(INDEX(Rules!$B$4:$B$204,MATCH(1,ISNUMBER(SEARCH(Rules!$A$4:$A$204,B987))*(Rules!$A$4:$A$204&lt;&gt;""),0)),"Uncategorised"))</f>
        <v/>
      </c>
      <c r="E987" s="22"/>
      <c r="F987" s="23" t="str">
        <f aca="false">IF(B987="","",IF(E987&lt;&gt;"",E987,D987))</f>
        <v/>
      </c>
    </row>
    <row r="988" customFormat="false" ht="15" hidden="false" customHeight="false" outlineLevel="0" collapsed="false">
      <c r="A988" s="18"/>
      <c r="B988" s="19"/>
      <c r="C988" s="20"/>
      <c r="D988" s="21" t="str">
        <f aca="false" t="array" ref="D988:D988">IF(B988="","",IFERROR(INDEX(Rules!$B$4:$B$204,MATCH(1,ISNUMBER(SEARCH(Rules!$A$4:$A$204,B988))*(Rules!$A$4:$A$204&lt;&gt;""),0)),"Uncategorised"))</f>
        <v/>
      </c>
      <c r="E988" s="22"/>
      <c r="F988" s="23" t="str">
        <f aca="false">IF(B988="","",IF(E988&lt;&gt;"",E988,D988))</f>
        <v/>
      </c>
    </row>
    <row r="989" customFormat="false" ht="15" hidden="false" customHeight="false" outlineLevel="0" collapsed="false">
      <c r="A989" s="18"/>
      <c r="B989" s="19"/>
      <c r="C989" s="20"/>
      <c r="D989" s="21" t="str">
        <f aca="false" t="array" ref="D989:D989">IF(B989="","",IFERROR(INDEX(Rules!$B$4:$B$204,MATCH(1,ISNUMBER(SEARCH(Rules!$A$4:$A$204,B989))*(Rules!$A$4:$A$204&lt;&gt;""),0)),"Uncategorised"))</f>
        <v/>
      </c>
      <c r="E989" s="22"/>
      <c r="F989" s="23" t="str">
        <f aca="false">IF(B989="","",IF(E989&lt;&gt;"",E989,D989))</f>
        <v/>
      </c>
    </row>
    <row r="990" customFormat="false" ht="15" hidden="false" customHeight="false" outlineLevel="0" collapsed="false">
      <c r="A990" s="18"/>
      <c r="B990" s="19"/>
      <c r="C990" s="20"/>
      <c r="D990" s="21" t="str">
        <f aca="false" t="array" ref="D990:D990">IF(B990="","",IFERROR(INDEX(Rules!$B$4:$B$204,MATCH(1,ISNUMBER(SEARCH(Rules!$A$4:$A$204,B990))*(Rules!$A$4:$A$204&lt;&gt;""),0)),"Uncategorised"))</f>
        <v/>
      </c>
      <c r="E990" s="22"/>
      <c r="F990" s="23" t="str">
        <f aca="false">IF(B990="","",IF(E990&lt;&gt;"",E990,D990))</f>
        <v/>
      </c>
    </row>
    <row r="991" customFormat="false" ht="15" hidden="false" customHeight="false" outlineLevel="0" collapsed="false">
      <c r="A991" s="18"/>
      <c r="B991" s="19"/>
      <c r="C991" s="20"/>
      <c r="D991" s="21" t="str">
        <f aca="false" t="array" ref="D991:D991">IF(B991="","",IFERROR(INDEX(Rules!$B$4:$B$204,MATCH(1,ISNUMBER(SEARCH(Rules!$A$4:$A$204,B991))*(Rules!$A$4:$A$204&lt;&gt;""),0)),"Uncategorised"))</f>
        <v/>
      </c>
      <c r="E991" s="22"/>
      <c r="F991" s="23" t="str">
        <f aca="false">IF(B991="","",IF(E991&lt;&gt;"",E991,D991))</f>
        <v/>
      </c>
    </row>
    <row r="992" customFormat="false" ht="15" hidden="false" customHeight="false" outlineLevel="0" collapsed="false">
      <c r="A992" s="18"/>
      <c r="B992" s="19"/>
      <c r="C992" s="20"/>
      <c r="D992" s="21" t="str">
        <f aca="false" t="array" ref="D992:D992">IF(B992="","",IFERROR(INDEX(Rules!$B$4:$B$204,MATCH(1,ISNUMBER(SEARCH(Rules!$A$4:$A$204,B992))*(Rules!$A$4:$A$204&lt;&gt;""),0)),"Uncategorised"))</f>
        <v/>
      </c>
      <c r="E992" s="22"/>
      <c r="F992" s="23" t="str">
        <f aca="false">IF(B992="","",IF(E992&lt;&gt;"",E992,D992))</f>
        <v/>
      </c>
    </row>
    <row r="993" customFormat="false" ht="15" hidden="false" customHeight="false" outlineLevel="0" collapsed="false">
      <c r="A993" s="18"/>
      <c r="B993" s="19"/>
      <c r="C993" s="20"/>
      <c r="D993" s="21" t="str">
        <f aca="false" t="array" ref="D993:D993">IF(B993="","",IFERROR(INDEX(Rules!$B$4:$B$204,MATCH(1,ISNUMBER(SEARCH(Rules!$A$4:$A$204,B993))*(Rules!$A$4:$A$204&lt;&gt;""),0)),"Uncategorised"))</f>
        <v/>
      </c>
      <c r="E993" s="22"/>
      <c r="F993" s="23" t="str">
        <f aca="false">IF(B993="","",IF(E993&lt;&gt;"",E993,D993))</f>
        <v/>
      </c>
    </row>
    <row r="994" customFormat="false" ht="15" hidden="false" customHeight="false" outlineLevel="0" collapsed="false">
      <c r="A994" s="18"/>
      <c r="B994" s="19"/>
      <c r="C994" s="20"/>
      <c r="D994" s="21" t="str">
        <f aca="false" t="array" ref="D994:D994">IF(B994="","",IFERROR(INDEX(Rules!$B$4:$B$204,MATCH(1,ISNUMBER(SEARCH(Rules!$A$4:$A$204,B994))*(Rules!$A$4:$A$204&lt;&gt;""),0)),"Uncategorised"))</f>
        <v/>
      </c>
      <c r="E994" s="22"/>
      <c r="F994" s="23" t="str">
        <f aca="false">IF(B994="","",IF(E994&lt;&gt;"",E994,D994))</f>
        <v/>
      </c>
    </row>
    <row r="995" customFormat="false" ht="15" hidden="false" customHeight="false" outlineLevel="0" collapsed="false">
      <c r="A995" s="18"/>
      <c r="B995" s="19"/>
      <c r="C995" s="20"/>
      <c r="D995" s="21" t="str">
        <f aca="false" t="array" ref="D995:D995">IF(B995="","",IFERROR(INDEX(Rules!$B$4:$B$204,MATCH(1,ISNUMBER(SEARCH(Rules!$A$4:$A$204,B995))*(Rules!$A$4:$A$204&lt;&gt;""),0)),"Uncategorised"))</f>
        <v/>
      </c>
      <c r="E995" s="22"/>
      <c r="F995" s="23" t="str">
        <f aca="false">IF(B995="","",IF(E995&lt;&gt;"",E995,D995))</f>
        <v/>
      </c>
    </row>
    <row r="996" customFormat="false" ht="15" hidden="false" customHeight="false" outlineLevel="0" collapsed="false">
      <c r="A996" s="18"/>
      <c r="B996" s="19"/>
      <c r="C996" s="20"/>
      <c r="D996" s="21" t="str">
        <f aca="false" t="array" ref="D996:D996">IF(B996="","",IFERROR(INDEX(Rules!$B$4:$B$204,MATCH(1,ISNUMBER(SEARCH(Rules!$A$4:$A$204,B996))*(Rules!$A$4:$A$204&lt;&gt;""),0)),"Uncategorised"))</f>
        <v/>
      </c>
      <c r="E996" s="22"/>
      <c r="F996" s="23" t="str">
        <f aca="false">IF(B996="","",IF(E996&lt;&gt;"",E996,D996))</f>
        <v/>
      </c>
    </row>
    <row r="997" customFormat="false" ht="15" hidden="false" customHeight="false" outlineLevel="0" collapsed="false">
      <c r="A997" s="18"/>
      <c r="B997" s="19"/>
      <c r="C997" s="20"/>
      <c r="D997" s="21" t="str">
        <f aca="false" t="array" ref="D997:D997">IF(B997="","",IFERROR(INDEX(Rules!$B$4:$B$204,MATCH(1,ISNUMBER(SEARCH(Rules!$A$4:$A$204,B997))*(Rules!$A$4:$A$204&lt;&gt;""),0)),"Uncategorised"))</f>
        <v/>
      </c>
      <c r="E997" s="22"/>
      <c r="F997" s="23" t="str">
        <f aca="false">IF(B997="","",IF(E997&lt;&gt;"",E997,D997))</f>
        <v/>
      </c>
    </row>
    <row r="998" customFormat="false" ht="15" hidden="false" customHeight="false" outlineLevel="0" collapsed="false">
      <c r="A998" s="18"/>
      <c r="B998" s="19"/>
      <c r="C998" s="20"/>
      <c r="D998" s="21" t="str">
        <f aca="false" t="array" ref="D998:D998">IF(B998="","",IFERROR(INDEX(Rules!$B$4:$B$204,MATCH(1,ISNUMBER(SEARCH(Rules!$A$4:$A$204,B998))*(Rules!$A$4:$A$204&lt;&gt;""),0)),"Uncategorised"))</f>
        <v/>
      </c>
      <c r="E998" s="22"/>
      <c r="F998" s="23" t="str">
        <f aca="false">IF(B998="","",IF(E998&lt;&gt;"",E998,D998))</f>
        <v/>
      </c>
    </row>
    <row r="999" customFormat="false" ht="15" hidden="false" customHeight="false" outlineLevel="0" collapsed="false">
      <c r="A999" s="18"/>
      <c r="B999" s="19"/>
      <c r="C999" s="20"/>
      <c r="D999" s="21" t="str">
        <f aca="false" t="array" ref="D999:D999">IF(B999="","",IFERROR(INDEX(Rules!$B$4:$B$204,MATCH(1,ISNUMBER(SEARCH(Rules!$A$4:$A$204,B999))*(Rules!$A$4:$A$204&lt;&gt;""),0)),"Uncategorised"))</f>
        <v/>
      </c>
      <c r="E999" s="22"/>
      <c r="F999" s="23" t="str">
        <f aca="false">IF(B999="","",IF(E999&lt;&gt;"",E999,D999))</f>
        <v/>
      </c>
    </row>
    <row r="1000" customFormat="false" ht="15" hidden="false" customHeight="false" outlineLevel="0" collapsed="false">
      <c r="A1000" s="18"/>
      <c r="B1000" s="19"/>
      <c r="C1000" s="20"/>
      <c r="D1000" s="21" t="str">
        <f aca="false" t="array" ref="D1000:D1000">IF(B1000="","",IFERROR(INDEX(Rules!$B$4:$B$204,MATCH(1,ISNUMBER(SEARCH(Rules!$A$4:$A$204,B1000))*(Rules!$A$4:$A$204&lt;&gt;""),0)),"Uncategorised"))</f>
        <v/>
      </c>
      <c r="E1000" s="22"/>
      <c r="F1000" s="23" t="str">
        <f aca="false">IF(B1000="","",IF(E1000&lt;&gt;"",E1000,D1000))</f>
        <v/>
      </c>
    </row>
    <row r="1001" customFormat="false" ht="15" hidden="false" customHeight="false" outlineLevel="0" collapsed="false">
      <c r="A1001" s="18"/>
      <c r="B1001" s="19"/>
      <c r="C1001" s="20"/>
      <c r="D1001" s="21" t="str">
        <f aca="false" t="array" ref="D1001:D1001">IF(B1001="","",IFERROR(INDEX(Rules!$B$4:$B$204,MATCH(1,ISNUMBER(SEARCH(Rules!$A$4:$A$204,B1001))*(Rules!$A$4:$A$204&lt;&gt;""),0)),"Uncategorised"))</f>
        <v/>
      </c>
      <c r="E1001" s="22"/>
      <c r="F1001" s="23" t="str">
        <f aca="false">IF(B1001="","",IF(E1001&lt;&gt;"",E1001,D1001))</f>
        <v/>
      </c>
    </row>
    <row r="1002" customFormat="false" ht="15" hidden="false" customHeight="false" outlineLevel="0" collapsed="false">
      <c r="A1002" s="18"/>
      <c r="B1002" s="19"/>
      <c r="C1002" s="20"/>
      <c r="D1002" s="21" t="str">
        <f aca="false" t="array" ref="D1002:D1002">IF(B1002="","",IFERROR(INDEX(Rules!$B$4:$B$204,MATCH(1,ISNUMBER(SEARCH(Rules!$A$4:$A$204,B1002))*(Rules!$A$4:$A$204&lt;&gt;""),0)),"Uncategorised"))</f>
        <v/>
      </c>
      <c r="E1002" s="22"/>
      <c r="F1002" s="23" t="str">
        <f aca="false">IF(B1002="","",IF(E1002&lt;&gt;"",E1002,D1002))</f>
        <v/>
      </c>
    </row>
    <row r="1003" customFormat="false" ht="15" hidden="false" customHeight="false" outlineLevel="0" collapsed="false">
      <c r="A1003" s="18"/>
      <c r="B1003" s="19"/>
      <c r="C1003" s="20"/>
      <c r="D1003" s="21" t="str">
        <f aca="false" t="array" ref="D1003:D1003">IF(B1003="","",IFERROR(INDEX(Rules!$B$4:$B$204,MATCH(1,ISNUMBER(SEARCH(Rules!$A$4:$A$204,B1003))*(Rules!$A$4:$A$204&lt;&gt;""),0)),"Uncategorised"))</f>
        <v/>
      </c>
      <c r="E1003" s="22"/>
      <c r="F1003" s="23" t="str">
        <f aca="false">IF(B1003="","",IF(E1003&lt;&gt;"",E1003,D1003))</f>
        <v/>
      </c>
    </row>
    <row r="1004" customFormat="false" ht="15" hidden="false" customHeight="false" outlineLevel="0" collapsed="false">
      <c r="A1004" s="18"/>
      <c r="B1004" s="19"/>
      <c r="C1004" s="20"/>
      <c r="D1004" s="21" t="str">
        <f aca="false" t="array" ref="D1004:D1004">IF(B1004="","",IFERROR(INDEX(Rules!$B$4:$B$204,MATCH(1,ISNUMBER(SEARCH(Rules!$A$4:$A$204,B1004))*(Rules!$A$4:$A$204&lt;&gt;""),0)),"Uncategorised"))</f>
        <v/>
      </c>
      <c r="E1004" s="22"/>
      <c r="F1004" s="23" t="str">
        <f aca="false">IF(B1004="","",IF(E1004&lt;&gt;"",E1004,D1004))</f>
        <v/>
      </c>
    </row>
  </sheetData>
  <autoFilter ref="A4:F1004"/>
  <dataValidations count="1">
    <dataValidation allowBlank="true" error="Pick a category from the Categories tab (or add it there first)." errorStyle="stop" errorTitle="Unknown category" operator="between" showDropDown="false" showErrorMessage="true" showInputMessage="false" sqref="E5:E1004" type="list">
      <formula1>Categories!$A$5:$A$20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6" min="4" style="0" width="15"/>
  </cols>
  <sheetData>
    <row r="1" customFormat="false" ht="27.75" hidden="false" customHeight="true" outlineLevel="0" collapsed="false">
      <c r="A1" s="6" t="s">
        <v>60</v>
      </c>
    </row>
    <row r="2" customFormat="false" ht="18" hidden="false" customHeight="true" outlineLevel="0" collapsed="false">
      <c r="A2" s="7" t="s">
        <v>61</v>
      </c>
    </row>
    <row r="4" customFormat="false" ht="30" hidden="false" customHeight="true" outlineLevel="0" collapsed="false">
      <c r="A4" s="10" t="s">
        <v>33</v>
      </c>
      <c r="B4" s="10" t="s">
        <v>62</v>
      </c>
      <c r="C4" s="11" t="s">
        <v>25</v>
      </c>
      <c r="D4" s="11" t="s">
        <v>63</v>
      </c>
      <c r="E4" s="11" t="s">
        <v>64</v>
      </c>
      <c r="F4" s="11" t="s">
        <v>65</v>
      </c>
    </row>
    <row r="5" customFormat="false" ht="15" hidden="false" customHeight="false" outlineLevel="0" collapsed="false">
      <c r="A5" s="24" t="str">
        <f aca="false">Categories!A5</f>
        <v>Income</v>
      </c>
      <c r="B5" s="24" t="str">
        <f aca="false">Categories!B5</f>
        <v>Income</v>
      </c>
      <c r="C5" s="25" t="n">
        <f aca="false">COUNTIF(Transactions!$F$4:$F$1004,A5)</f>
        <v>3</v>
      </c>
      <c r="D5" s="26" t="n">
        <f aca="false">SUMIFS(Transactions!$C$4:$C$1004,Transactions!$F$4:$F$1004,A5,Transactions!$C$4:$C$1004,"&gt;0")</f>
        <v>3970.5</v>
      </c>
      <c r="E5" s="26" t="n">
        <f aca="false">SUMIFS(Transactions!$C$4:$C$1004,Transactions!$F$4:$F$1004,A5,Transactions!$C$4:$C$1004,"&lt;0")</f>
        <v>0</v>
      </c>
      <c r="F5" s="26" t="n">
        <f aca="false">D5+E5</f>
        <v>3970.5</v>
      </c>
    </row>
    <row r="6" customFormat="false" ht="15" hidden="false" customHeight="false" outlineLevel="0" collapsed="false">
      <c r="A6" s="24" t="str">
        <f aca="false">Categories!A6</f>
        <v>COGS</v>
      </c>
      <c r="B6" s="24" t="str">
        <f aca="false">Categories!B6</f>
        <v>Cost of goods sold</v>
      </c>
      <c r="C6" s="25" t="n">
        <f aca="false">COUNTIF(Transactions!$F$4:$F$1004,A6)</f>
        <v>2</v>
      </c>
      <c r="D6" s="26" t="n">
        <f aca="false">SUMIFS(Transactions!$C$4:$C$1004,Transactions!$F$4:$F$1004,A6,Transactions!$C$4:$C$1004,"&gt;0")</f>
        <v>0</v>
      </c>
      <c r="E6" s="26" t="n">
        <f aca="false">SUMIFS(Transactions!$C$4:$C$1004,Transactions!$F$4:$F$1004,A6,Transactions!$C$4:$C$1004,"&lt;0")</f>
        <v>-308.55</v>
      </c>
      <c r="F6" s="26" t="n">
        <f aca="false">D6+E6</f>
        <v>-308.55</v>
      </c>
    </row>
    <row r="7" customFormat="false" ht="15" hidden="false" customHeight="false" outlineLevel="0" collapsed="false">
      <c r="A7" s="24" t="str">
        <f aca="false">Categories!A7</f>
        <v>Advertising</v>
      </c>
      <c r="B7" s="24" t="str">
        <f aca="false">Categories!B7</f>
        <v>Expense</v>
      </c>
      <c r="C7" s="25" t="n">
        <f aca="false">COUNTIF(Transactions!$F$4:$F$1004,A7)</f>
        <v>2</v>
      </c>
      <c r="D7" s="26" t="n">
        <f aca="false">SUMIFS(Transactions!$C$4:$C$1004,Transactions!$F$4:$F$1004,A7,Transactions!$C$4:$C$1004,"&gt;0")</f>
        <v>0</v>
      </c>
      <c r="E7" s="26" t="n">
        <f aca="false">SUMIFS(Transactions!$C$4:$C$1004,Transactions!$F$4:$F$1004,A7,Transactions!$C$4:$C$1004,"&lt;0")</f>
        <v>-225</v>
      </c>
      <c r="F7" s="26" t="n">
        <f aca="false">D7+E7</f>
        <v>-225</v>
      </c>
    </row>
    <row r="8" customFormat="false" ht="15" hidden="false" customHeight="false" outlineLevel="0" collapsed="false">
      <c r="A8" s="24" t="str">
        <f aca="false">Categories!A8</f>
        <v>Bank &amp; Merchant Fees</v>
      </c>
      <c r="B8" s="24" t="str">
        <f aca="false">Categories!B8</f>
        <v>Expense</v>
      </c>
      <c r="C8" s="25" t="n">
        <f aca="false">COUNTIF(Transactions!$F$4:$F$1004,A8)</f>
        <v>1</v>
      </c>
      <c r="D8" s="26" t="n">
        <f aca="false">SUMIFS(Transactions!$C$4:$C$1004,Transactions!$F$4:$F$1004,A8,Transactions!$C$4:$C$1004,"&gt;0")</f>
        <v>0</v>
      </c>
      <c r="E8" s="26" t="n">
        <f aca="false">SUMIFS(Transactions!$C$4:$C$1004,Transactions!$F$4:$F$1004,A8,Transactions!$C$4:$C$1004,"&lt;0")</f>
        <v>-15</v>
      </c>
      <c r="F8" s="26" t="n">
        <f aca="false">D8+E8</f>
        <v>-15</v>
      </c>
    </row>
    <row r="9" customFormat="false" ht="15" hidden="false" customHeight="false" outlineLevel="0" collapsed="false">
      <c r="A9" s="24" t="str">
        <f aca="false">Categories!A9</f>
        <v>Meals</v>
      </c>
      <c r="B9" s="24" t="str">
        <f aca="false">Categories!B9</f>
        <v>Expense</v>
      </c>
      <c r="C9" s="25" t="n">
        <f aca="false">COUNTIF(Transactions!$F$4:$F$1004,A9)</f>
        <v>2</v>
      </c>
      <c r="D9" s="26" t="n">
        <f aca="false">SUMIFS(Transactions!$C$4:$C$1004,Transactions!$F$4:$F$1004,A9,Transactions!$C$4:$C$1004,"&gt;0")</f>
        <v>0</v>
      </c>
      <c r="E9" s="26" t="n">
        <f aca="false">SUMIFS(Transactions!$C$4:$C$1004,Transactions!$F$4:$F$1004,A9,Transactions!$C$4:$C$1004,"&lt;0")</f>
        <v>-39.6</v>
      </c>
      <c r="F9" s="26" t="n">
        <f aca="false">D9+E9</f>
        <v>-39.6</v>
      </c>
    </row>
    <row r="10" customFormat="false" ht="15" hidden="false" customHeight="false" outlineLevel="0" collapsed="false">
      <c r="A10" s="24" t="str">
        <f aca="false">Categories!A10</f>
        <v>Office Supplies</v>
      </c>
      <c r="B10" s="24" t="str">
        <f aca="false">Categories!B10</f>
        <v>Expense</v>
      </c>
      <c r="C10" s="25" t="n">
        <f aca="false">COUNTIF(Transactions!$F$4:$F$1004,A10)</f>
        <v>1</v>
      </c>
      <c r="D10" s="26" t="n">
        <f aca="false">SUMIFS(Transactions!$C$4:$C$1004,Transactions!$F$4:$F$1004,A10,Transactions!$C$4:$C$1004,"&gt;0")</f>
        <v>0</v>
      </c>
      <c r="E10" s="26" t="n">
        <f aca="false">SUMIFS(Transactions!$C$4:$C$1004,Transactions!$F$4:$F$1004,A10,Transactions!$C$4:$C$1004,"&lt;0")</f>
        <v>-42.18</v>
      </c>
      <c r="F10" s="26" t="n">
        <f aca="false">D10+E10</f>
        <v>-42.18</v>
      </c>
    </row>
    <row r="11" customFormat="false" ht="15" hidden="false" customHeight="false" outlineLevel="0" collapsed="false">
      <c r="A11" s="24" t="str">
        <f aca="false">Categories!A11</f>
        <v>Software &amp; Subscriptions</v>
      </c>
      <c r="B11" s="24" t="str">
        <f aca="false">Categories!B11</f>
        <v>Expense</v>
      </c>
      <c r="C11" s="25" t="n">
        <f aca="false">COUNTIF(Transactions!$F$4:$F$1004,A11)</f>
        <v>2</v>
      </c>
      <c r="D11" s="26" t="n">
        <f aca="false">SUMIFS(Transactions!$C$4:$C$1004,Transactions!$F$4:$F$1004,A11,Transactions!$C$4:$C$1004,"&gt;0")</f>
        <v>0</v>
      </c>
      <c r="E11" s="26" t="n">
        <f aca="false">SUMIFS(Transactions!$C$4:$C$1004,Transactions!$F$4:$F$1004,A11,Transactions!$C$4:$C$1004,"&lt;0")</f>
        <v>-74.39</v>
      </c>
      <c r="F11" s="26" t="n">
        <f aca="false">D11+E11</f>
        <v>-74.39</v>
      </c>
    </row>
    <row r="12" customFormat="false" ht="15" hidden="false" customHeight="false" outlineLevel="0" collapsed="false">
      <c r="A12" s="24" t="str">
        <f aca="false">Categories!A12</f>
        <v>Travel</v>
      </c>
      <c r="B12" s="24" t="str">
        <f aca="false">Categories!B12</f>
        <v>Expense</v>
      </c>
      <c r="C12" s="25" t="n">
        <f aca="false">COUNTIF(Transactions!$F$4:$F$1004,A12)</f>
        <v>2</v>
      </c>
      <c r="D12" s="26" t="n">
        <f aca="false">SUMIFS(Transactions!$C$4:$C$1004,Transactions!$F$4:$F$1004,A12,Transactions!$C$4:$C$1004,"&gt;0")</f>
        <v>0</v>
      </c>
      <c r="E12" s="26" t="n">
        <f aca="false">SUMIFS(Transactions!$C$4:$C$1004,Transactions!$F$4:$F$1004,A12,Transactions!$C$4:$C$1004,"&lt;0")</f>
        <v>-409.8</v>
      </c>
      <c r="F12" s="26" t="n">
        <f aca="false">D12+E12</f>
        <v>-409.8</v>
      </c>
    </row>
    <row r="13" customFormat="false" ht="15" hidden="false" customHeight="false" outlineLevel="0" collapsed="false">
      <c r="A13" s="24" t="str">
        <f aca="false">Categories!A13</f>
        <v>Shipping &amp; Postage</v>
      </c>
      <c r="B13" s="24" t="str">
        <f aca="false">Categories!B13</f>
        <v>Expense</v>
      </c>
      <c r="C13" s="25" t="n">
        <f aca="false">COUNTIF(Transactions!$F$4:$F$1004,A13)</f>
        <v>2</v>
      </c>
      <c r="D13" s="26" t="n">
        <f aca="false">SUMIFS(Transactions!$C$4:$C$1004,Transactions!$F$4:$F$1004,A13,Transactions!$C$4:$C$1004,"&gt;0")</f>
        <v>0</v>
      </c>
      <c r="E13" s="26" t="n">
        <f aca="false">SUMIFS(Transactions!$C$4:$C$1004,Transactions!$F$4:$F$1004,A13,Transactions!$C$4:$C$1004,"&lt;0")</f>
        <v>-65.4</v>
      </c>
      <c r="F13" s="26" t="n">
        <f aca="false">D13+E13</f>
        <v>-65.4</v>
      </c>
    </row>
    <row r="14" customFormat="false" ht="15" hidden="false" customHeight="false" outlineLevel="0" collapsed="false">
      <c r="A14" s="24" t="str">
        <f aca="false">Categories!A14</f>
        <v>Utilities &amp; Phone</v>
      </c>
      <c r="B14" s="24" t="str">
        <f aca="false">Categories!B14</f>
        <v>Expense</v>
      </c>
      <c r="C14" s="25" t="n">
        <f aca="false">COUNTIF(Transactions!$F$4:$F$1004,A14)</f>
        <v>1</v>
      </c>
      <c r="D14" s="26" t="n">
        <f aca="false">SUMIFS(Transactions!$C$4:$C$1004,Transactions!$F$4:$F$1004,A14,Transactions!$C$4:$C$1004,"&gt;0")</f>
        <v>0</v>
      </c>
      <c r="E14" s="26" t="n">
        <f aca="false">SUMIFS(Transactions!$C$4:$C$1004,Transactions!$F$4:$F$1004,A14,Transactions!$C$4:$C$1004,"&lt;0")</f>
        <v>-85.2</v>
      </c>
      <c r="F14" s="26" t="n">
        <f aca="false">D14+E14</f>
        <v>-85.2</v>
      </c>
    </row>
    <row r="15" customFormat="false" ht="15" hidden="false" customHeight="false" outlineLevel="0" collapsed="false">
      <c r="A15" s="24" t="str">
        <f aca="false">Categories!A15</f>
        <v>Rent</v>
      </c>
      <c r="B15" s="24" t="str">
        <f aca="false">Categories!B15</f>
        <v>Expense</v>
      </c>
      <c r="C15" s="25" t="n">
        <f aca="false">COUNTIF(Transactions!$F$4:$F$1004,A15)</f>
        <v>1</v>
      </c>
      <c r="D15" s="26" t="n">
        <f aca="false">SUMIFS(Transactions!$C$4:$C$1004,Transactions!$F$4:$F$1004,A15,Transactions!$C$4:$C$1004,"&gt;0")</f>
        <v>0</v>
      </c>
      <c r="E15" s="26" t="n">
        <f aca="false">SUMIFS(Transactions!$C$4:$C$1004,Transactions!$F$4:$F$1004,A15,Transactions!$C$4:$C$1004,"&lt;0")</f>
        <v>-350</v>
      </c>
      <c r="F15" s="26" t="n">
        <f aca="false">D15+E15</f>
        <v>-350</v>
      </c>
    </row>
    <row r="16" customFormat="false" ht="15" hidden="false" customHeight="false" outlineLevel="0" collapsed="false">
      <c r="A16" s="24" t="str">
        <f aca="false">Categories!A16</f>
        <v>Contractors</v>
      </c>
      <c r="B16" s="24" t="str">
        <f aca="false">Categories!B16</f>
        <v>Expense</v>
      </c>
      <c r="C16" s="25" t="n">
        <f aca="false">COUNTIF(Transactions!$F$4:$F$1004,A16)</f>
        <v>1</v>
      </c>
      <c r="D16" s="26" t="n">
        <f aca="false">SUMIFS(Transactions!$C$4:$C$1004,Transactions!$F$4:$F$1004,A16,Transactions!$C$4:$C$1004,"&gt;0")</f>
        <v>0</v>
      </c>
      <c r="E16" s="26" t="n">
        <f aca="false">SUMIFS(Transactions!$C$4:$C$1004,Transactions!$F$4:$F$1004,A16,Transactions!$C$4:$C$1004,"&lt;0")</f>
        <v>-120</v>
      </c>
      <c r="F16" s="26" t="n">
        <f aca="false">D16+E16</f>
        <v>-120</v>
      </c>
    </row>
    <row r="17" customFormat="false" ht="15" hidden="false" customHeight="false" outlineLevel="0" collapsed="false">
      <c r="A17" s="24" t="str">
        <f aca="false">Categories!A17</f>
        <v>Professional Fees</v>
      </c>
      <c r="B17" s="24" t="str">
        <f aca="false">Categories!B17</f>
        <v>Expense</v>
      </c>
      <c r="C17" s="25" t="n">
        <f aca="false">COUNTIF(Transactions!$F$4:$F$1004,A17)</f>
        <v>1</v>
      </c>
      <c r="D17" s="26" t="n">
        <f aca="false">SUMIFS(Transactions!$C$4:$C$1004,Transactions!$F$4:$F$1004,A17,Transactions!$C$4:$C$1004,"&gt;0")</f>
        <v>0</v>
      </c>
      <c r="E17" s="26" t="n">
        <f aca="false">SUMIFS(Transactions!$C$4:$C$1004,Transactions!$F$4:$F$1004,A17,Transactions!$C$4:$C$1004,"&lt;0")</f>
        <v>-79</v>
      </c>
      <c r="F17" s="26" t="n">
        <f aca="false">D17+E17</f>
        <v>-79</v>
      </c>
    </row>
    <row r="18" customFormat="false" ht="15" hidden="false" customHeight="false" outlineLevel="0" collapsed="false">
      <c r="A18" s="24" t="str">
        <f aca="false">Categories!A18</f>
        <v>Insurance</v>
      </c>
      <c r="B18" s="24" t="str">
        <f aca="false">Categories!B18</f>
        <v>Expense</v>
      </c>
      <c r="C18" s="25" t="n">
        <f aca="false">COUNTIF(Transactions!$F$4:$F$1004,A18)</f>
        <v>1</v>
      </c>
      <c r="D18" s="26" t="n">
        <f aca="false">SUMIFS(Transactions!$C$4:$C$1004,Transactions!$F$4:$F$1004,A18,Transactions!$C$4:$C$1004,"&gt;0")</f>
        <v>0</v>
      </c>
      <c r="E18" s="26" t="n">
        <f aca="false">SUMIFS(Transactions!$C$4:$C$1004,Transactions!$F$4:$F$1004,A18,Transactions!$C$4:$C$1004,"&lt;0")</f>
        <v>-38.5</v>
      </c>
      <c r="F18" s="26" t="n">
        <f aca="false">D18+E18</f>
        <v>-38.5</v>
      </c>
    </row>
    <row r="19" customFormat="false" ht="15" hidden="false" customHeight="false" outlineLevel="0" collapsed="false">
      <c r="A19" s="24" t="str">
        <f aca="false">Categories!A19</f>
        <v>Owner Draw / Transfer</v>
      </c>
      <c r="B19" s="24" t="str">
        <f aca="false">Categories!B19</f>
        <v>Transfer</v>
      </c>
      <c r="C19" s="25" t="n">
        <f aca="false">COUNTIF(Transactions!$F$4:$F$1004,A19)</f>
        <v>1</v>
      </c>
      <c r="D19" s="26" t="n">
        <f aca="false">SUMIFS(Transactions!$C$4:$C$1004,Transactions!$F$4:$F$1004,A19,Transactions!$C$4:$C$1004,"&gt;0")</f>
        <v>0</v>
      </c>
      <c r="E19" s="26" t="n">
        <f aca="false">SUMIFS(Transactions!$C$4:$C$1004,Transactions!$F$4:$F$1004,A19,Transactions!$C$4:$C$1004,"&lt;0")</f>
        <v>-500</v>
      </c>
      <c r="F19" s="26" t="n">
        <f aca="false">D19+E19</f>
        <v>-500</v>
      </c>
    </row>
    <row r="20" customFormat="false" ht="15" hidden="false" customHeight="false" outlineLevel="0" collapsed="false">
      <c r="A20" s="24" t="str">
        <f aca="false">Categories!A20</f>
        <v>Uncategorised</v>
      </c>
      <c r="B20" s="24" t="str">
        <f aca="false">Categories!B20</f>
        <v>Review</v>
      </c>
      <c r="C20" s="25" t="n">
        <f aca="false">COUNTIF(Transactions!$F$4:$F$1004,A20)</f>
        <v>2</v>
      </c>
      <c r="D20" s="26" t="n">
        <f aca="false">SUMIFS(Transactions!$C$4:$C$1004,Transactions!$F$4:$F$1004,A20,Transactions!$C$4:$C$1004,"&gt;0")</f>
        <v>600</v>
      </c>
      <c r="E20" s="26" t="n">
        <f aca="false">SUMIFS(Transactions!$C$4:$C$1004,Transactions!$F$4:$F$1004,A20,Transactions!$C$4:$C$1004,"&lt;0")</f>
        <v>-64</v>
      </c>
      <c r="F20" s="26" t="n">
        <f aca="false">D20+E20</f>
        <v>536</v>
      </c>
    </row>
    <row r="21" customFormat="false" ht="15" hidden="false" customHeight="false" outlineLevel="0" collapsed="false">
      <c r="A21" s="27" t="s">
        <v>66</v>
      </c>
      <c r="B21" s="27"/>
      <c r="C21" s="28" t="n">
        <f aca="false">SUM(C5:C20)</f>
        <v>25</v>
      </c>
      <c r="D21" s="29" t="n">
        <f aca="false">SUM(D5:D20)</f>
        <v>4570.5</v>
      </c>
      <c r="E21" s="29" t="n">
        <f aca="false">SUM(E5:E20)</f>
        <v>-2416.62</v>
      </c>
      <c r="F21" s="29" t="n">
        <f aca="false">SUM(F5:F20)</f>
        <v>2153.88</v>
      </c>
    </row>
    <row r="23" customFormat="false" ht="15" hidden="false" customHeight="false" outlineLevel="0" collapsed="false">
      <c r="A23" s="4" t="s">
        <v>67</v>
      </c>
      <c r="B23" s="3"/>
      <c r="C23" s="3"/>
      <c r="D23" s="3"/>
      <c r="E23" s="3"/>
      <c r="F23" s="3"/>
    </row>
    <row r="24" customFormat="false" ht="15" hidden="false" customHeight="false" outlineLevel="0" collapsed="false">
      <c r="A24" s="24" t="s">
        <v>68</v>
      </c>
      <c r="B24" s="30"/>
      <c r="C24" s="30"/>
      <c r="D24" s="30"/>
      <c r="E24" s="30"/>
      <c r="F24" s="26" t="n">
        <f aca="false">SUMIF($B$5:$B$20,"Income",$F$5:$F$20)</f>
        <v>3970.5</v>
      </c>
    </row>
    <row r="25" customFormat="false" ht="15" hidden="false" customHeight="false" outlineLevel="0" collapsed="false">
      <c r="A25" s="24" t="s">
        <v>69</v>
      </c>
      <c r="B25" s="30"/>
      <c r="C25" s="30"/>
      <c r="D25" s="30"/>
      <c r="E25" s="30"/>
      <c r="F25" s="26" t="n">
        <f aca="false">SUMIF($B$5:$B$20,"Cost of goods sold",$F$5:$F$20)</f>
        <v>-308.55</v>
      </c>
    </row>
    <row r="26" customFormat="false" ht="15" hidden="false" customHeight="false" outlineLevel="0" collapsed="false">
      <c r="A26" s="24" t="s">
        <v>70</v>
      </c>
      <c r="B26" s="30"/>
      <c r="C26" s="30"/>
      <c r="D26" s="30"/>
      <c r="E26" s="30"/>
      <c r="F26" s="26" t="n">
        <f aca="false">SUMIF($B$5:$B$20,"Expense",$F$5:$F$20)</f>
        <v>-1544.07</v>
      </c>
    </row>
    <row r="27" customFormat="false" ht="15" hidden="false" customHeight="false" outlineLevel="0" collapsed="false">
      <c r="A27" s="31" t="s">
        <v>71</v>
      </c>
      <c r="B27" s="32"/>
      <c r="C27" s="32"/>
      <c r="D27" s="32"/>
      <c r="E27" s="32"/>
      <c r="F27" s="33" t="n">
        <f aca="false">F24+F25+F26</f>
        <v>2117.88</v>
      </c>
    </row>
    <row r="28" customFormat="false" ht="15" hidden="false" customHeight="false" outlineLevel="0" collapsed="false">
      <c r="A28" s="24" t="s">
        <v>72</v>
      </c>
      <c r="B28" s="30"/>
      <c r="C28" s="30"/>
      <c r="D28" s="30"/>
      <c r="E28" s="30"/>
      <c r="F28" s="26" t="n">
        <f aca="false">SUMIF($B$5:$B$20,"Review",$F$5:$F$20)</f>
        <v>536</v>
      </c>
    </row>
    <row r="29" customFormat="false" ht="15" hidden="false" customHeight="false" outlineLevel="0" collapsed="false">
      <c r="A29" s="24" t="s">
        <v>73</v>
      </c>
      <c r="B29" s="30"/>
      <c r="C29" s="30"/>
      <c r="D29" s="30"/>
      <c r="E29" s="30"/>
      <c r="F29" s="26" t="n">
        <f aca="false">SUMIF($B$5:$B$20,"Transfer",$F$5:$F$20)</f>
        <v>-500</v>
      </c>
    </row>
    <row r="30" customFormat="false" ht="15" hidden="false" customHeight="false" outlineLevel="0" collapsed="false">
      <c r="A30" s="24" t="s">
        <v>74</v>
      </c>
      <c r="B30" s="30"/>
      <c r="C30" s="30"/>
      <c r="D30" s="30"/>
      <c r="E30" s="30"/>
      <c r="F30" s="26" t="n">
        <f aca="false">F21-SUM(Transactions!$C$4:$C$1004)</f>
        <v>0</v>
      </c>
    </row>
    <row r="32" customFormat="false" ht="15" hidden="false" customHeight="false" outlineLevel="0" collapsed="false">
      <c r="A32" s="34" t="s">
        <v>75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62"/>
  </cols>
  <sheetData>
    <row r="1" customFormat="false" ht="27.75" hidden="false" customHeight="true" outlineLevel="0" collapsed="false">
      <c r="A1" s="6" t="s">
        <v>76</v>
      </c>
    </row>
    <row r="2" customFormat="false" ht="18" hidden="false" customHeight="true" outlineLevel="0" collapsed="false">
      <c r="A2" s="7" t="s">
        <v>77</v>
      </c>
    </row>
    <row r="4" customFormat="false" ht="30" hidden="false" customHeight="true" outlineLevel="0" collapsed="false">
      <c r="A4" s="10" t="s">
        <v>78</v>
      </c>
      <c r="B4" s="10" t="s">
        <v>33</v>
      </c>
      <c r="C4" s="10" t="s">
        <v>79</v>
      </c>
    </row>
    <row r="5" customFormat="false" ht="15" hidden="false" customHeight="false" outlineLevel="0" collapsed="false">
      <c r="A5" s="35" t="s">
        <v>80</v>
      </c>
      <c r="B5" s="35" t="s">
        <v>81</v>
      </c>
      <c r="C5" s="36" t="s">
        <v>82</v>
      </c>
    </row>
    <row r="6" customFormat="false" ht="15" hidden="false" customHeight="false" outlineLevel="0" collapsed="false">
      <c r="A6" s="35" t="s">
        <v>83</v>
      </c>
      <c r="B6" s="35" t="s">
        <v>81</v>
      </c>
      <c r="C6" s="36"/>
    </row>
    <row r="7" customFormat="false" ht="15" hidden="false" customHeight="false" outlineLevel="0" collapsed="false">
      <c r="A7" s="35" t="s">
        <v>39</v>
      </c>
      <c r="B7" s="35" t="s">
        <v>81</v>
      </c>
      <c r="C7" s="36"/>
    </row>
    <row r="8" customFormat="false" ht="15" hidden="false" customHeight="false" outlineLevel="0" collapsed="false">
      <c r="A8" s="35" t="s">
        <v>84</v>
      </c>
      <c r="B8" s="35" t="s">
        <v>81</v>
      </c>
      <c r="C8" s="36"/>
    </row>
    <row r="9" customFormat="false" ht="15" hidden="false" customHeight="false" outlineLevel="0" collapsed="false">
      <c r="A9" s="35" t="s">
        <v>85</v>
      </c>
      <c r="B9" s="35" t="s">
        <v>81</v>
      </c>
      <c r="C9" s="36"/>
    </row>
    <row r="10" customFormat="false" ht="15" hidden="false" customHeight="false" outlineLevel="0" collapsed="false">
      <c r="A10" s="35" t="s">
        <v>86</v>
      </c>
      <c r="B10" s="35" t="s">
        <v>81</v>
      </c>
      <c r="C10" s="36"/>
    </row>
    <row r="11" customFormat="false" ht="15" hidden="false" customHeight="false" outlineLevel="0" collapsed="false">
      <c r="A11" s="35" t="s">
        <v>87</v>
      </c>
      <c r="B11" s="35" t="s">
        <v>81</v>
      </c>
      <c r="C11" s="36"/>
    </row>
    <row r="12" customFormat="false" ht="15" hidden="false" customHeight="false" outlineLevel="0" collapsed="false">
      <c r="A12" s="35" t="s">
        <v>88</v>
      </c>
      <c r="B12" s="35" t="s">
        <v>81</v>
      </c>
      <c r="C12" s="36" t="s">
        <v>89</v>
      </c>
    </row>
    <row r="13" customFormat="false" ht="15" hidden="false" customHeight="false" outlineLevel="0" collapsed="false">
      <c r="A13" s="35" t="s">
        <v>90</v>
      </c>
      <c r="B13" s="35" t="s">
        <v>68</v>
      </c>
      <c r="C13" s="36" t="s">
        <v>91</v>
      </c>
    </row>
    <row r="14" customFormat="false" ht="15" hidden="false" customHeight="false" outlineLevel="0" collapsed="false">
      <c r="A14" s="35" t="s">
        <v>92</v>
      </c>
      <c r="B14" s="35" t="s">
        <v>68</v>
      </c>
      <c r="C14" s="36" t="s">
        <v>91</v>
      </c>
    </row>
    <row r="15" customFormat="false" ht="15" hidden="false" customHeight="false" outlineLevel="0" collapsed="false">
      <c r="A15" s="35" t="s">
        <v>93</v>
      </c>
      <c r="B15" s="35" t="s">
        <v>68</v>
      </c>
      <c r="C15" s="36" t="s">
        <v>94</v>
      </c>
    </row>
    <row r="16" customFormat="false" ht="15" hidden="false" customHeight="false" outlineLevel="0" collapsed="false">
      <c r="A16" s="35" t="s">
        <v>95</v>
      </c>
      <c r="B16" s="35" t="s">
        <v>68</v>
      </c>
      <c r="C16" s="36" t="s">
        <v>96</v>
      </c>
    </row>
    <row r="17" customFormat="false" ht="15" hidden="false" customHeight="false" outlineLevel="0" collapsed="false">
      <c r="A17" s="35" t="s">
        <v>97</v>
      </c>
      <c r="B17" s="35" t="s">
        <v>68</v>
      </c>
      <c r="C17" s="36" t="s">
        <v>98</v>
      </c>
    </row>
    <row r="18" customFormat="false" ht="15" hidden="false" customHeight="false" outlineLevel="0" collapsed="false">
      <c r="A18" s="35" t="s">
        <v>99</v>
      </c>
      <c r="B18" s="35" t="s">
        <v>100</v>
      </c>
      <c r="C18" s="36" t="s">
        <v>101</v>
      </c>
    </row>
    <row r="19" customFormat="false" ht="15" hidden="false" customHeight="false" outlineLevel="0" collapsed="false">
      <c r="A19" s="35" t="s">
        <v>102</v>
      </c>
      <c r="B19" s="35" t="s">
        <v>100</v>
      </c>
      <c r="C19" s="36"/>
    </row>
    <row r="20" customFormat="false" ht="15" hidden="false" customHeight="false" outlineLevel="0" collapsed="false">
      <c r="A20" s="35" t="s">
        <v>103</v>
      </c>
      <c r="B20" s="35" t="s">
        <v>100</v>
      </c>
      <c r="C20" s="36"/>
    </row>
    <row r="21" customFormat="false" ht="15" hidden="false" customHeight="false" outlineLevel="0" collapsed="false">
      <c r="A21" s="35" t="s">
        <v>104</v>
      </c>
      <c r="B21" s="35" t="s">
        <v>100</v>
      </c>
      <c r="C21" s="36"/>
    </row>
    <row r="22" customFormat="false" ht="15" hidden="false" customHeight="false" outlineLevel="0" collapsed="false">
      <c r="A22" s="35" t="s">
        <v>105</v>
      </c>
      <c r="B22" s="35" t="s">
        <v>100</v>
      </c>
      <c r="C22" s="36"/>
    </row>
    <row r="23" customFormat="false" ht="15" hidden="false" customHeight="false" outlineLevel="0" collapsed="false">
      <c r="A23" s="35" t="s">
        <v>106</v>
      </c>
      <c r="B23" s="35" t="s">
        <v>100</v>
      </c>
      <c r="C23" s="36"/>
    </row>
    <row r="24" customFormat="false" ht="15" hidden="false" customHeight="false" outlineLevel="0" collapsed="false">
      <c r="A24" s="35" t="s">
        <v>107</v>
      </c>
      <c r="B24" s="35" t="s">
        <v>108</v>
      </c>
      <c r="C24" s="36" t="s">
        <v>109</v>
      </c>
    </row>
    <row r="25" customFormat="false" ht="15" hidden="false" customHeight="false" outlineLevel="0" collapsed="false">
      <c r="A25" s="35" t="s">
        <v>110</v>
      </c>
      <c r="B25" s="35" t="s">
        <v>108</v>
      </c>
      <c r="C25" s="36"/>
    </row>
    <row r="26" customFormat="false" ht="15" hidden="false" customHeight="false" outlineLevel="0" collapsed="false">
      <c r="A26" s="35" t="s">
        <v>111</v>
      </c>
      <c r="B26" s="35" t="s">
        <v>108</v>
      </c>
      <c r="C26" s="36"/>
    </row>
    <row r="27" customFormat="false" ht="15" hidden="false" customHeight="false" outlineLevel="0" collapsed="false">
      <c r="A27" s="35" t="s">
        <v>112</v>
      </c>
      <c r="B27" s="35" t="s">
        <v>108</v>
      </c>
      <c r="C27" s="36"/>
    </row>
    <row r="28" customFormat="false" ht="15" hidden="false" customHeight="false" outlineLevel="0" collapsed="false">
      <c r="A28" s="35" t="s">
        <v>113</v>
      </c>
      <c r="B28" s="35" t="s">
        <v>108</v>
      </c>
      <c r="C28" s="36"/>
    </row>
    <row r="29" customFormat="false" ht="15" hidden="false" customHeight="false" outlineLevel="0" collapsed="false">
      <c r="A29" s="35" t="s">
        <v>114</v>
      </c>
      <c r="B29" s="35" t="s">
        <v>108</v>
      </c>
      <c r="C29" s="36"/>
    </row>
    <row r="30" customFormat="false" ht="15" hidden="false" customHeight="false" outlineLevel="0" collapsed="false">
      <c r="A30" s="35" t="s">
        <v>115</v>
      </c>
      <c r="B30" s="35" t="s">
        <v>108</v>
      </c>
      <c r="C30" s="36"/>
    </row>
    <row r="31" customFormat="false" ht="15" hidden="false" customHeight="false" outlineLevel="0" collapsed="false">
      <c r="A31" s="35" t="s">
        <v>116</v>
      </c>
      <c r="B31" s="35" t="s">
        <v>108</v>
      </c>
      <c r="C31" s="36"/>
    </row>
    <row r="32" customFormat="false" ht="15" hidden="false" customHeight="false" outlineLevel="0" collapsed="false">
      <c r="A32" s="35" t="s">
        <v>117</v>
      </c>
      <c r="B32" s="35" t="s">
        <v>108</v>
      </c>
      <c r="C32" s="36" t="s">
        <v>118</v>
      </c>
    </row>
    <row r="33" customFormat="false" ht="15" hidden="false" customHeight="false" outlineLevel="0" collapsed="false">
      <c r="A33" s="35" t="s">
        <v>119</v>
      </c>
      <c r="B33" s="35" t="s">
        <v>108</v>
      </c>
      <c r="C33" s="36"/>
    </row>
    <row r="34" customFormat="false" ht="15" hidden="false" customHeight="false" outlineLevel="0" collapsed="false">
      <c r="A34" s="35" t="s">
        <v>120</v>
      </c>
      <c r="B34" s="35" t="s">
        <v>108</v>
      </c>
      <c r="C34" s="36"/>
    </row>
    <row r="35" customFormat="false" ht="15" hidden="false" customHeight="false" outlineLevel="0" collapsed="false">
      <c r="A35" s="35" t="s">
        <v>121</v>
      </c>
      <c r="B35" s="35" t="s">
        <v>108</v>
      </c>
      <c r="C35" s="36" t="s">
        <v>122</v>
      </c>
    </row>
    <row r="36" customFormat="false" ht="15" hidden="false" customHeight="false" outlineLevel="0" collapsed="false">
      <c r="A36" s="35" t="s">
        <v>123</v>
      </c>
      <c r="B36" s="35" t="s">
        <v>124</v>
      </c>
      <c r="C36" s="36" t="s">
        <v>125</v>
      </c>
    </row>
    <row r="37" customFormat="false" ht="15" hidden="false" customHeight="false" outlineLevel="0" collapsed="false">
      <c r="A37" s="35" t="s">
        <v>126</v>
      </c>
      <c r="B37" s="35" t="s">
        <v>124</v>
      </c>
      <c r="C37" s="36"/>
    </row>
    <row r="38" customFormat="false" ht="15" hidden="false" customHeight="false" outlineLevel="0" collapsed="false">
      <c r="A38" s="35" t="s">
        <v>127</v>
      </c>
      <c r="B38" s="35" t="s">
        <v>124</v>
      </c>
      <c r="C38" s="36"/>
    </row>
    <row r="39" customFormat="false" ht="15" hidden="false" customHeight="false" outlineLevel="0" collapsed="false">
      <c r="A39" s="35" t="s">
        <v>128</v>
      </c>
      <c r="B39" s="35" t="s">
        <v>124</v>
      </c>
      <c r="C39" s="36"/>
    </row>
    <row r="40" customFormat="false" ht="15" hidden="false" customHeight="false" outlineLevel="0" collapsed="false">
      <c r="A40" s="35" t="s">
        <v>129</v>
      </c>
      <c r="B40" s="35" t="s">
        <v>124</v>
      </c>
      <c r="C40" s="36" t="s">
        <v>130</v>
      </c>
    </row>
    <row r="41" customFormat="false" ht="15" hidden="false" customHeight="false" outlineLevel="0" collapsed="false">
      <c r="A41" s="35" t="s">
        <v>131</v>
      </c>
      <c r="B41" s="35" t="s">
        <v>132</v>
      </c>
      <c r="C41" s="36"/>
    </row>
    <row r="42" customFormat="false" ht="15" hidden="false" customHeight="false" outlineLevel="0" collapsed="false">
      <c r="A42" s="35" t="s">
        <v>133</v>
      </c>
      <c r="B42" s="35" t="s">
        <v>132</v>
      </c>
      <c r="C42" s="36" t="s">
        <v>134</v>
      </c>
    </row>
    <row r="43" customFormat="false" ht="15" hidden="false" customHeight="false" outlineLevel="0" collapsed="false">
      <c r="A43" s="35" t="s">
        <v>135</v>
      </c>
      <c r="B43" s="35" t="s">
        <v>132</v>
      </c>
      <c r="C43" s="36"/>
    </row>
    <row r="44" customFormat="false" ht="15" hidden="false" customHeight="false" outlineLevel="0" collapsed="false">
      <c r="A44" s="35" t="s">
        <v>136</v>
      </c>
      <c r="B44" s="35" t="s">
        <v>132</v>
      </c>
      <c r="C44" s="36"/>
    </row>
    <row r="45" customFormat="false" ht="15" hidden="false" customHeight="false" outlineLevel="0" collapsed="false">
      <c r="A45" s="35" t="s">
        <v>137</v>
      </c>
      <c r="B45" s="35" t="s">
        <v>132</v>
      </c>
      <c r="C45" s="36"/>
    </row>
    <row r="46" customFormat="false" ht="15" hidden="false" customHeight="false" outlineLevel="0" collapsed="false">
      <c r="A46" s="35" t="s">
        <v>138</v>
      </c>
      <c r="B46" s="35" t="s">
        <v>132</v>
      </c>
      <c r="C46" s="36"/>
    </row>
    <row r="47" customFormat="false" ht="15" hidden="false" customHeight="false" outlineLevel="0" collapsed="false">
      <c r="A47" s="35" t="s">
        <v>139</v>
      </c>
      <c r="B47" s="35" t="s">
        <v>132</v>
      </c>
      <c r="C47" s="36"/>
    </row>
    <row r="48" customFormat="false" ht="15" hidden="false" customHeight="false" outlineLevel="0" collapsed="false">
      <c r="A48" s="35" t="s">
        <v>140</v>
      </c>
      <c r="B48" s="35" t="s">
        <v>132</v>
      </c>
      <c r="C48" s="36"/>
    </row>
    <row r="49" customFormat="false" ht="15" hidden="false" customHeight="false" outlineLevel="0" collapsed="false">
      <c r="A49" s="35" t="s">
        <v>141</v>
      </c>
      <c r="B49" s="35" t="s">
        <v>132</v>
      </c>
      <c r="C49" s="36"/>
    </row>
    <row r="50" customFormat="false" ht="15" hidden="false" customHeight="false" outlineLevel="0" collapsed="false">
      <c r="A50" s="35" t="s">
        <v>142</v>
      </c>
      <c r="B50" s="35" t="s">
        <v>132</v>
      </c>
      <c r="C50" s="36" t="s">
        <v>143</v>
      </c>
    </row>
    <row r="51" customFormat="false" ht="15" hidden="false" customHeight="false" outlineLevel="0" collapsed="false">
      <c r="A51" s="35" t="s">
        <v>144</v>
      </c>
      <c r="B51" s="35" t="s">
        <v>132</v>
      </c>
      <c r="C51" s="36"/>
    </row>
    <row r="52" customFormat="false" ht="15" hidden="false" customHeight="false" outlineLevel="0" collapsed="false">
      <c r="A52" s="35" t="s">
        <v>145</v>
      </c>
      <c r="B52" s="35" t="s">
        <v>132</v>
      </c>
      <c r="C52" s="36" t="s">
        <v>146</v>
      </c>
    </row>
    <row r="53" customFormat="false" ht="15" hidden="false" customHeight="false" outlineLevel="0" collapsed="false">
      <c r="A53" s="35" t="s">
        <v>147</v>
      </c>
      <c r="B53" s="35" t="s">
        <v>132</v>
      </c>
      <c r="C53" s="36"/>
    </row>
    <row r="54" customFormat="false" ht="15" hidden="false" customHeight="false" outlineLevel="0" collapsed="false">
      <c r="A54" s="35" t="s">
        <v>148</v>
      </c>
      <c r="B54" s="35" t="s">
        <v>132</v>
      </c>
      <c r="C54" s="36"/>
    </row>
    <row r="55" customFormat="false" ht="15" hidden="false" customHeight="false" outlineLevel="0" collapsed="false">
      <c r="A55" s="35" t="s">
        <v>149</v>
      </c>
      <c r="B55" s="35" t="s">
        <v>132</v>
      </c>
      <c r="C55" s="36" t="s">
        <v>150</v>
      </c>
    </row>
    <row r="56" customFormat="false" ht="15" hidden="false" customHeight="false" outlineLevel="0" collapsed="false">
      <c r="A56" s="35" t="s">
        <v>151</v>
      </c>
      <c r="B56" s="35" t="s">
        <v>132</v>
      </c>
      <c r="C56" s="36"/>
    </row>
    <row r="57" customFormat="false" ht="15" hidden="false" customHeight="false" outlineLevel="0" collapsed="false">
      <c r="A57" s="35" t="s">
        <v>152</v>
      </c>
      <c r="B57" s="35" t="s">
        <v>153</v>
      </c>
      <c r="C57" s="36"/>
    </row>
    <row r="58" customFormat="false" ht="15" hidden="false" customHeight="false" outlineLevel="0" collapsed="false">
      <c r="A58" s="35" t="s">
        <v>154</v>
      </c>
      <c r="B58" s="35" t="s">
        <v>153</v>
      </c>
      <c r="C58" s="36"/>
    </row>
    <row r="59" customFormat="false" ht="15" hidden="false" customHeight="false" outlineLevel="0" collapsed="false">
      <c r="A59" s="35" t="s">
        <v>155</v>
      </c>
      <c r="B59" s="35" t="s">
        <v>153</v>
      </c>
      <c r="C59" s="36"/>
    </row>
    <row r="60" customFormat="false" ht="15" hidden="false" customHeight="false" outlineLevel="0" collapsed="false">
      <c r="A60" s="35" t="s">
        <v>156</v>
      </c>
      <c r="B60" s="35" t="s">
        <v>153</v>
      </c>
      <c r="C60" s="36"/>
    </row>
    <row r="61" customFormat="false" ht="15" hidden="false" customHeight="false" outlineLevel="0" collapsed="false">
      <c r="A61" s="35" t="s">
        <v>157</v>
      </c>
      <c r="B61" s="35" t="s">
        <v>153</v>
      </c>
      <c r="C61" s="36"/>
    </row>
    <row r="62" customFormat="false" ht="15" hidden="false" customHeight="false" outlineLevel="0" collapsed="false">
      <c r="A62" s="35" t="s">
        <v>158</v>
      </c>
      <c r="B62" s="35" t="s">
        <v>153</v>
      </c>
      <c r="C62" s="36"/>
    </row>
    <row r="63" customFormat="false" ht="15" hidden="false" customHeight="false" outlineLevel="0" collapsed="false">
      <c r="A63" s="35" t="s">
        <v>159</v>
      </c>
      <c r="B63" s="35" t="s">
        <v>57</v>
      </c>
      <c r="C63" s="36" t="s">
        <v>160</v>
      </c>
    </row>
    <row r="64" customFormat="false" ht="15" hidden="false" customHeight="false" outlineLevel="0" collapsed="false">
      <c r="A64" s="35" t="s">
        <v>161</v>
      </c>
      <c r="B64" s="35" t="s">
        <v>57</v>
      </c>
      <c r="C64" s="36"/>
    </row>
    <row r="65" customFormat="false" ht="15" hidden="false" customHeight="false" outlineLevel="0" collapsed="false">
      <c r="A65" s="35" t="s">
        <v>162</v>
      </c>
      <c r="B65" s="35" t="s">
        <v>57</v>
      </c>
      <c r="C65" s="36"/>
    </row>
    <row r="66" customFormat="false" ht="15" hidden="false" customHeight="false" outlineLevel="0" collapsed="false">
      <c r="A66" s="35" t="s">
        <v>163</v>
      </c>
      <c r="B66" s="35" t="s">
        <v>57</v>
      </c>
      <c r="C66" s="36" t="s">
        <v>164</v>
      </c>
    </row>
    <row r="67" customFormat="false" ht="15" hidden="false" customHeight="false" outlineLevel="0" collapsed="false">
      <c r="A67" s="35" t="s">
        <v>165</v>
      </c>
      <c r="B67" s="35" t="s">
        <v>166</v>
      </c>
      <c r="C67" s="36"/>
    </row>
    <row r="68" customFormat="false" ht="15" hidden="false" customHeight="false" outlineLevel="0" collapsed="false">
      <c r="A68" s="35" t="s">
        <v>167</v>
      </c>
      <c r="B68" s="35" t="s">
        <v>166</v>
      </c>
      <c r="C68" s="36"/>
    </row>
    <row r="69" customFormat="false" ht="15" hidden="false" customHeight="false" outlineLevel="0" collapsed="false">
      <c r="A69" s="35" t="s">
        <v>168</v>
      </c>
      <c r="B69" s="35" t="s">
        <v>166</v>
      </c>
      <c r="C69" s="36" t="s">
        <v>169</v>
      </c>
    </row>
    <row r="70" customFormat="false" ht="15" hidden="false" customHeight="false" outlineLevel="0" collapsed="false">
      <c r="A70" s="35" t="s">
        <v>170</v>
      </c>
      <c r="B70" s="35" t="s">
        <v>166</v>
      </c>
      <c r="C70" s="36" t="s">
        <v>171</v>
      </c>
    </row>
    <row r="71" customFormat="false" ht="15" hidden="false" customHeight="false" outlineLevel="0" collapsed="false">
      <c r="A71" s="35" t="s">
        <v>172</v>
      </c>
      <c r="B71" s="35" t="s">
        <v>173</v>
      </c>
      <c r="C71" s="36"/>
    </row>
    <row r="72" customFormat="false" ht="15" hidden="false" customHeight="false" outlineLevel="0" collapsed="false">
      <c r="A72" s="35" t="s">
        <v>174</v>
      </c>
      <c r="B72" s="35" t="s">
        <v>173</v>
      </c>
      <c r="C72" s="36"/>
    </row>
    <row r="73" customFormat="false" ht="15" hidden="false" customHeight="false" outlineLevel="0" collapsed="false">
      <c r="A73" s="35" t="s">
        <v>175</v>
      </c>
      <c r="B73" s="35" t="s">
        <v>173</v>
      </c>
      <c r="C73" s="36"/>
    </row>
    <row r="74" customFormat="false" ht="15" hidden="false" customHeight="false" outlineLevel="0" collapsed="false">
      <c r="A74" s="35" t="s">
        <v>176</v>
      </c>
      <c r="B74" s="35" t="s">
        <v>173</v>
      </c>
      <c r="C74" s="36"/>
    </row>
    <row r="75" customFormat="false" ht="15" hidden="false" customHeight="false" outlineLevel="0" collapsed="false">
      <c r="A75" s="35" t="s">
        <v>177</v>
      </c>
      <c r="B75" s="35" t="s">
        <v>173</v>
      </c>
      <c r="C75" s="36"/>
    </row>
    <row r="76" customFormat="false" ht="15" hidden="false" customHeight="false" outlineLevel="0" collapsed="false">
      <c r="A76" s="35" t="s">
        <v>178</v>
      </c>
      <c r="B76" s="35" t="s">
        <v>179</v>
      </c>
      <c r="C76" s="36" t="s">
        <v>180</v>
      </c>
    </row>
    <row r="77" customFormat="false" ht="15" hidden="false" customHeight="false" outlineLevel="0" collapsed="false">
      <c r="A77" s="35" t="s">
        <v>181</v>
      </c>
      <c r="B77" s="35" t="s">
        <v>179</v>
      </c>
      <c r="C77" s="36"/>
    </row>
    <row r="78" customFormat="false" ht="15" hidden="false" customHeight="false" outlineLevel="0" collapsed="false">
      <c r="A78" s="35" t="s">
        <v>182</v>
      </c>
      <c r="B78" s="35" t="s">
        <v>179</v>
      </c>
      <c r="C78" s="36"/>
    </row>
    <row r="79" customFormat="false" ht="15" hidden="false" customHeight="false" outlineLevel="0" collapsed="false">
      <c r="A79" s="35" t="s">
        <v>183</v>
      </c>
      <c r="B79" s="35" t="s">
        <v>179</v>
      </c>
      <c r="C79" s="36"/>
    </row>
    <row r="80" customFormat="false" ht="15" hidden="false" customHeight="false" outlineLevel="0" collapsed="false">
      <c r="A80" s="35" t="s">
        <v>184</v>
      </c>
      <c r="B80" s="35" t="s">
        <v>185</v>
      </c>
      <c r="C80" s="36"/>
    </row>
    <row r="81" customFormat="false" ht="15" hidden="false" customHeight="false" outlineLevel="0" collapsed="false">
      <c r="A81" s="35" t="s">
        <v>186</v>
      </c>
      <c r="B81" s="35" t="s">
        <v>185</v>
      </c>
      <c r="C81" s="36" t="s">
        <v>187</v>
      </c>
    </row>
    <row r="82" customFormat="false" ht="15" hidden="false" customHeight="false" outlineLevel="0" collapsed="false">
      <c r="A82" s="35" t="s">
        <v>188</v>
      </c>
      <c r="B82" s="35" t="s">
        <v>189</v>
      </c>
      <c r="C82" s="36"/>
    </row>
    <row r="83" customFormat="false" ht="15" hidden="false" customHeight="false" outlineLevel="0" collapsed="false">
      <c r="A83" s="35" t="s">
        <v>190</v>
      </c>
      <c r="B83" s="35" t="s">
        <v>189</v>
      </c>
      <c r="C83" s="36"/>
    </row>
    <row r="84" customFormat="false" ht="15" hidden="false" customHeight="false" outlineLevel="0" collapsed="false">
      <c r="A84" s="35" t="s">
        <v>191</v>
      </c>
      <c r="B84" s="35" t="s">
        <v>192</v>
      </c>
      <c r="C84" s="36"/>
    </row>
    <row r="85" customFormat="false" ht="15" hidden="false" customHeight="false" outlineLevel="0" collapsed="false">
      <c r="A85" s="35" t="s">
        <v>193</v>
      </c>
      <c r="B85" s="35" t="s">
        <v>192</v>
      </c>
      <c r="C85" s="36"/>
    </row>
    <row r="86" customFormat="false" ht="15" hidden="false" customHeight="false" outlineLevel="0" collapsed="false">
      <c r="A86" s="35" t="s">
        <v>194</v>
      </c>
      <c r="B86" s="35" t="s">
        <v>195</v>
      </c>
      <c r="C86" s="36"/>
    </row>
    <row r="87" customFormat="false" ht="15" hidden="false" customHeight="false" outlineLevel="0" collapsed="false">
      <c r="A87" s="35" t="s">
        <v>196</v>
      </c>
      <c r="B87" s="35" t="s">
        <v>195</v>
      </c>
      <c r="C87" s="36"/>
    </row>
    <row r="88" customFormat="false" ht="15" hidden="false" customHeight="false" outlineLevel="0" collapsed="false">
      <c r="A88" s="35" t="s">
        <v>197</v>
      </c>
      <c r="B88" s="35" t="s">
        <v>195</v>
      </c>
      <c r="C88" s="36"/>
    </row>
    <row r="89" customFormat="false" ht="15" hidden="false" customHeight="false" outlineLevel="0" collapsed="false">
      <c r="A89" s="35" t="s">
        <v>198</v>
      </c>
      <c r="B89" s="35" t="s">
        <v>195</v>
      </c>
      <c r="C89" s="36"/>
    </row>
    <row r="90" customFormat="false" ht="15" hidden="false" customHeight="false" outlineLevel="0" collapsed="false">
      <c r="A90" s="35" t="s">
        <v>199</v>
      </c>
      <c r="B90" s="35" t="s">
        <v>195</v>
      </c>
      <c r="C90" s="36" t="s">
        <v>200</v>
      </c>
    </row>
    <row r="91" customFormat="false" ht="15" hidden="false" customHeight="false" outlineLevel="0" collapsed="false">
      <c r="A91" s="35" t="s">
        <v>201</v>
      </c>
      <c r="B91" s="35" t="s">
        <v>195</v>
      </c>
      <c r="C91" s="36" t="s">
        <v>202</v>
      </c>
    </row>
  </sheetData>
  <dataValidations count="1">
    <dataValidation allowBlank="true" error="Pick a category from the Categories tab." errorStyle="stop" errorTitle="Unknown category" operator="between" showDropDown="false" showErrorMessage="true" showInputMessage="false" sqref="B5:B204" type="list">
      <formula1>Categories!$A$5:$A$20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78"/>
  </cols>
  <sheetData>
    <row r="1" customFormat="false" ht="27.75" hidden="false" customHeight="true" outlineLevel="0" collapsed="false">
      <c r="A1" s="6" t="s">
        <v>203</v>
      </c>
    </row>
    <row r="2" customFormat="false" ht="18" hidden="false" customHeight="true" outlineLevel="0" collapsed="false">
      <c r="A2" s="7" t="s">
        <v>204</v>
      </c>
    </row>
    <row r="4" customFormat="false" ht="30" hidden="false" customHeight="true" outlineLevel="0" collapsed="false">
      <c r="A4" s="10" t="s">
        <v>33</v>
      </c>
      <c r="B4" s="10" t="s">
        <v>62</v>
      </c>
      <c r="C4" s="10" t="s">
        <v>205</v>
      </c>
    </row>
    <row r="5" customFormat="false" ht="15" hidden="false" customHeight="false" outlineLevel="0" collapsed="false">
      <c r="A5" s="37" t="s">
        <v>68</v>
      </c>
      <c r="B5" s="37" t="s">
        <v>68</v>
      </c>
      <c r="C5" s="38" t="s">
        <v>206</v>
      </c>
    </row>
    <row r="6" customFormat="false" ht="15" hidden="false" customHeight="false" outlineLevel="0" collapsed="false">
      <c r="A6" s="37" t="s">
        <v>57</v>
      </c>
      <c r="B6" s="37" t="s">
        <v>69</v>
      </c>
      <c r="C6" s="38" t="s">
        <v>207</v>
      </c>
    </row>
    <row r="7" customFormat="false" ht="15" hidden="false" customHeight="false" outlineLevel="0" collapsed="false">
      <c r="A7" s="37" t="s">
        <v>124</v>
      </c>
      <c r="B7" s="37" t="s">
        <v>208</v>
      </c>
      <c r="C7" s="38" t="s">
        <v>209</v>
      </c>
    </row>
    <row r="8" customFormat="false" ht="15" hidden="false" customHeight="false" outlineLevel="0" collapsed="false">
      <c r="A8" s="37" t="s">
        <v>81</v>
      </c>
      <c r="B8" s="37" t="s">
        <v>208</v>
      </c>
      <c r="C8" s="38" t="s">
        <v>210</v>
      </c>
    </row>
    <row r="9" customFormat="false" ht="15" hidden="false" customHeight="false" outlineLevel="0" collapsed="false">
      <c r="A9" s="37" t="s">
        <v>100</v>
      </c>
      <c r="B9" s="37" t="s">
        <v>208</v>
      </c>
      <c r="C9" s="38" t="s">
        <v>211</v>
      </c>
    </row>
    <row r="10" customFormat="false" ht="15" hidden="false" customHeight="false" outlineLevel="0" collapsed="false">
      <c r="A10" s="37" t="s">
        <v>166</v>
      </c>
      <c r="B10" s="37" t="s">
        <v>208</v>
      </c>
      <c r="C10" s="38" t="s">
        <v>212</v>
      </c>
    </row>
    <row r="11" customFormat="false" ht="15" hidden="false" customHeight="false" outlineLevel="0" collapsed="false">
      <c r="A11" s="37" t="s">
        <v>132</v>
      </c>
      <c r="B11" s="37" t="s">
        <v>208</v>
      </c>
      <c r="C11" s="38" t="s">
        <v>213</v>
      </c>
    </row>
    <row r="12" customFormat="false" ht="15" hidden="false" customHeight="false" outlineLevel="0" collapsed="false">
      <c r="A12" s="37" t="s">
        <v>108</v>
      </c>
      <c r="B12" s="37" t="s">
        <v>208</v>
      </c>
      <c r="C12" s="38" t="s">
        <v>214</v>
      </c>
    </row>
    <row r="13" customFormat="false" ht="15" hidden="false" customHeight="false" outlineLevel="0" collapsed="false">
      <c r="A13" s="37" t="s">
        <v>153</v>
      </c>
      <c r="B13" s="37" t="s">
        <v>208</v>
      </c>
      <c r="C13" s="38" t="s">
        <v>215</v>
      </c>
    </row>
    <row r="14" customFormat="false" ht="15" hidden="false" customHeight="false" outlineLevel="0" collapsed="false">
      <c r="A14" s="37" t="s">
        <v>173</v>
      </c>
      <c r="B14" s="37" t="s">
        <v>208</v>
      </c>
      <c r="C14" s="38" t="s">
        <v>216</v>
      </c>
    </row>
    <row r="15" customFormat="false" ht="15" hidden="false" customHeight="false" outlineLevel="0" collapsed="false">
      <c r="A15" s="37" t="s">
        <v>179</v>
      </c>
      <c r="B15" s="37" t="s">
        <v>208</v>
      </c>
      <c r="C15" s="38" t="s">
        <v>217</v>
      </c>
    </row>
    <row r="16" customFormat="false" ht="15" hidden="false" customHeight="false" outlineLevel="0" collapsed="false">
      <c r="A16" s="37" t="s">
        <v>185</v>
      </c>
      <c r="B16" s="37" t="s">
        <v>208</v>
      </c>
      <c r="C16" s="38" t="s">
        <v>218</v>
      </c>
    </row>
    <row r="17" customFormat="false" ht="15" hidden="false" customHeight="false" outlineLevel="0" collapsed="false">
      <c r="A17" s="37" t="s">
        <v>189</v>
      </c>
      <c r="B17" s="37" t="s">
        <v>208</v>
      </c>
      <c r="C17" s="38" t="s">
        <v>219</v>
      </c>
    </row>
    <row r="18" customFormat="false" ht="15" hidden="false" customHeight="false" outlineLevel="0" collapsed="false">
      <c r="A18" s="37" t="s">
        <v>192</v>
      </c>
      <c r="B18" s="37" t="s">
        <v>208</v>
      </c>
      <c r="C18" s="38" t="s">
        <v>220</v>
      </c>
    </row>
    <row r="19" customFormat="false" ht="15" hidden="false" customHeight="false" outlineLevel="0" collapsed="false">
      <c r="A19" s="37" t="s">
        <v>195</v>
      </c>
      <c r="B19" s="37" t="s">
        <v>221</v>
      </c>
      <c r="C19" s="38" t="s">
        <v>222</v>
      </c>
    </row>
    <row r="20" customFormat="false" ht="15" hidden="false" customHeight="false" outlineLevel="0" collapsed="false">
      <c r="A20" s="37" t="s">
        <v>223</v>
      </c>
      <c r="B20" s="37" t="s">
        <v>224</v>
      </c>
      <c r="C20" s="38" t="s">
        <v>225</v>
      </c>
    </row>
    <row r="22" customFormat="false" ht="15" hidden="false" customHeight="false" outlineLevel="0" collapsed="false">
      <c r="A22" s="34" t="s">
        <v>226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2026-10-14T08:20:45Z</dcterms:created>
  <dc:creator>openpyxl</dc:creator>
  <dc:description/>
  <dc:language>en-US</dc:language>
  <cp:lastModifiedBy/>
  <dcterms:modified xsi:type="dcterms:W3CDTF">2026-10-14T08:20:45Z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